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5620" windowHeight="8535" firstSheet="5" activeTab="5"/>
  </bookViews>
  <sheets>
    <sheet name="Диаграмма1" sheetId="4" state="hidden" r:id="rId1"/>
    <sheet name="Лист1" sheetId="1" state="hidden" r:id="rId2"/>
    <sheet name="Лист2" sheetId="2" state="hidden" r:id="rId3"/>
    <sheet name="Проф. подготовка" sheetId="6" state="hidden" r:id="rId4"/>
    <sheet name="Контингент" sheetId="8" state="hidden" r:id="rId5"/>
    <sheet name="Вакантные места" sheetId="9" r:id="rId6"/>
    <sheet name="С новым набором" sheetId="7" state="hidden" r:id="rId7"/>
    <sheet name="Лист3" sheetId="3" state="hidden" r:id="rId8"/>
  </sheets>
  <externalReferences>
    <externalReference r:id="rId9"/>
  </externalReferences>
  <definedNames>
    <definedName name="_54.00.00_Изобразительное_и_прикладные_виды_искусств">'[1]!ППССЗ+ППКРС'!$BH$102:$BH$131</definedName>
  </definedNames>
  <calcPr calcId="162913"/>
</workbook>
</file>

<file path=xl/calcChain.xml><?xml version="1.0" encoding="utf-8"?>
<calcChain xmlns="http://schemas.openxmlformats.org/spreadsheetml/2006/main">
  <c r="G32" i="9" l="1"/>
  <c r="M32" i="8" l="1"/>
  <c r="M58" i="8" l="1"/>
  <c r="M53" i="8"/>
  <c r="M15" i="8"/>
  <c r="M83" i="8" l="1"/>
  <c r="M44" i="8"/>
  <c r="M76" i="8"/>
  <c r="M73" i="8"/>
  <c r="M63" i="8"/>
  <c r="M19" i="8" l="1"/>
  <c r="L83" i="8" l="1"/>
  <c r="L76" i="8"/>
  <c r="L58" i="8"/>
  <c r="L53" i="8"/>
  <c r="L49" i="8"/>
  <c r="L44" i="8"/>
  <c r="L36" i="8"/>
  <c r="L32" i="8"/>
  <c r="L15" i="8"/>
  <c r="K15" i="8"/>
  <c r="L63" i="8"/>
  <c r="L19" i="8"/>
  <c r="G32" i="8" l="1"/>
  <c r="G36" i="8"/>
  <c r="G44" i="8"/>
  <c r="G53" i="8"/>
  <c r="G58" i="8"/>
  <c r="G63" i="8"/>
  <c r="G73" i="8"/>
  <c r="G83" i="8"/>
  <c r="K83" i="8" l="1"/>
  <c r="K76" i="8"/>
  <c r="K63" i="8"/>
  <c r="K58" i="8"/>
  <c r="K53" i="8"/>
  <c r="K44" i="8"/>
  <c r="K36" i="8"/>
  <c r="K32" i="8"/>
  <c r="K19" i="8"/>
  <c r="I92" i="7" l="1"/>
  <c r="H92" i="7"/>
  <c r="G92" i="7"/>
  <c r="I88" i="7"/>
  <c r="H88" i="7"/>
  <c r="G88" i="7"/>
  <c r="J83" i="7"/>
  <c r="I83" i="7"/>
  <c r="H83" i="7"/>
  <c r="G83" i="7"/>
  <c r="J73" i="7"/>
  <c r="I73" i="7"/>
  <c r="H73" i="7"/>
  <c r="G73" i="7"/>
  <c r="J63" i="7"/>
  <c r="J58" i="7"/>
  <c r="J53" i="7"/>
  <c r="J44" i="7"/>
  <c r="J36" i="7"/>
  <c r="I36" i="7"/>
  <c r="H36" i="7"/>
  <c r="G36" i="7"/>
  <c r="J32" i="7"/>
  <c r="I32" i="7"/>
  <c r="H32" i="7"/>
  <c r="G32" i="7"/>
  <c r="I20" i="7"/>
  <c r="H20" i="7"/>
  <c r="G20" i="7"/>
  <c r="I28" i="3" l="1"/>
  <c r="H28" i="3"/>
  <c r="I19" i="3"/>
  <c r="H19" i="3"/>
  <c r="I13" i="3"/>
  <c r="H13" i="3"/>
  <c r="F28" i="3" l="1"/>
  <c r="E28" i="3"/>
  <c r="F19" i="3"/>
  <c r="E19" i="3"/>
  <c r="F13" i="3"/>
  <c r="E13" i="3"/>
  <c r="C19" i="3" l="1"/>
  <c r="B19" i="3"/>
  <c r="C13" i="3"/>
  <c r="B13" i="3"/>
  <c r="C28" i="3"/>
  <c r="B28" i="3" l="1"/>
  <c r="L61" i="1" l="1"/>
  <c r="L34" i="1"/>
  <c r="K61" i="1"/>
  <c r="J61" i="1"/>
  <c r="F61" i="1"/>
  <c r="L46" i="1"/>
  <c r="F34" i="1"/>
  <c r="F46" i="1"/>
  <c r="J34" i="1"/>
  <c r="H34" i="1"/>
  <c r="K20" i="1" l="1"/>
  <c r="J19" i="1"/>
  <c r="H19" i="1"/>
  <c r="H20" i="1" s="1"/>
  <c r="G19" i="1"/>
  <c r="G20" i="1" s="1"/>
  <c r="F20" i="1"/>
</calcChain>
</file>

<file path=xl/sharedStrings.xml><?xml version="1.0" encoding="utf-8"?>
<sst xmlns="http://schemas.openxmlformats.org/spreadsheetml/2006/main" count="1042" uniqueCount="341">
  <si>
    <t xml:space="preserve">Специальности, профессии </t>
  </si>
  <si>
    <t>Базовый уровень</t>
  </si>
  <si>
    <t>Срок обучения</t>
  </si>
  <si>
    <t>Форма обучения</t>
  </si>
  <si>
    <t>Группа</t>
  </si>
  <si>
    <t>Переход-й контингент</t>
  </si>
  <si>
    <t>Кол-во на 01.01. 2016 год</t>
  </si>
  <si>
    <t>Выпуск 2016 год</t>
  </si>
  <si>
    <t>Прием 2016 год</t>
  </si>
  <si>
    <t>Кол-во на 01.01. 2017 год</t>
  </si>
  <si>
    <t>Выпуск 2017 год</t>
  </si>
  <si>
    <t>Прием 2017 год</t>
  </si>
  <si>
    <t>Кол-во на 01.01. 2018 год</t>
  </si>
  <si>
    <t>Выпуск 2018 год</t>
  </si>
  <si>
    <t>Прием 2018 год</t>
  </si>
  <si>
    <t>Кол-во на 01.01. 2019 год</t>
  </si>
  <si>
    <t>Выпуск 2019 год</t>
  </si>
  <si>
    <t>1 квартал</t>
  </si>
  <si>
    <t>2 квартал</t>
  </si>
  <si>
    <t>Кол-во</t>
  </si>
  <si>
    <t>19.01.17 "Повар-кондитер"</t>
  </si>
  <si>
    <t>ООО</t>
  </si>
  <si>
    <t>очная</t>
  </si>
  <si>
    <t>итого</t>
  </si>
  <si>
    <t>Итого по программам подготовки кв.рабочих (очное)</t>
  </si>
  <si>
    <t>38.02.01 "Экономика и бух.учет (по отраслям)"</t>
  </si>
  <si>
    <t>2 г.10 мес.</t>
  </si>
  <si>
    <t>Б-315</t>
  </si>
  <si>
    <t>38.02.06 "Финансы"</t>
  </si>
  <si>
    <t>СОО</t>
  </si>
  <si>
    <t>1 г.10 мес.</t>
  </si>
  <si>
    <t>080109  "Финансы"</t>
  </si>
  <si>
    <t>Ф-219</t>
  </si>
  <si>
    <t>Ф-319</t>
  </si>
  <si>
    <t>46.02.01 "ДОУ и архивоведение"</t>
  </si>
  <si>
    <t>Д-218</t>
  </si>
  <si>
    <t>Д-318</t>
  </si>
  <si>
    <t>40.02.02 "Правоохр-ая дея-ть"</t>
  </si>
  <si>
    <t>2 г.6 мес.</t>
  </si>
  <si>
    <t>ПД-217</t>
  </si>
  <si>
    <t>ПД-317</t>
  </si>
  <si>
    <t>38.02.04 "Коммерция (по отраслям)"</t>
  </si>
  <si>
    <t>К-316</t>
  </si>
  <si>
    <t>К-317</t>
  </si>
  <si>
    <t>100701  "Коммерция (по отраслям)"</t>
  </si>
  <si>
    <t>100701 "Коммерция (по отраслям)"</t>
  </si>
  <si>
    <t>100701 "Комерция (по отраслям)"</t>
  </si>
  <si>
    <t>заочная</t>
  </si>
  <si>
    <t>Д-24</t>
  </si>
  <si>
    <t>Д-34</t>
  </si>
  <si>
    <t>3 г.6 мес.</t>
  </si>
  <si>
    <t>Д-25</t>
  </si>
  <si>
    <t>Д-35</t>
  </si>
  <si>
    <t>38.02.04 "Коммерция"</t>
  </si>
  <si>
    <t>К-22</t>
  </si>
  <si>
    <t>К-32</t>
  </si>
  <si>
    <t>К-24</t>
  </si>
  <si>
    <t>К-34</t>
  </si>
  <si>
    <t>итого по заочному</t>
  </si>
  <si>
    <t>43.02.10 "Туризм"</t>
  </si>
  <si>
    <t>Тр-314</t>
  </si>
  <si>
    <t>43.02.01 «Организация обслуживания в ОП»</t>
  </si>
  <si>
    <t>ОО-223</t>
  </si>
  <si>
    <t>ОО-323</t>
  </si>
  <si>
    <t>100401   "Туризм"</t>
  </si>
  <si>
    <t>ТР-35</t>
  </si>
  <si>
    <t>101101   "Гостиничный сервис"</t>
  </si>
  <si>
    <t>ГС-34</t>
  </si>
  <si>
    <t>3 г.10 мес.</t>
  </si>
  <si>
    <t>ОО-3</t>
  </si>
  <si>
    <t>ТР-26</t>
  </si>
  <si>
    <t>ТР-36</t>
  </si>
  <si>
    <t>19.02.10 "Технология продукции ОП"</t>
  </si>
  <si>
    <t>ТП-222</t>
  </si>
  <si>
    <t>ТП-3</t>
  </si>
  <si>
    <t>ТП-25</t>
  </si>
  <si>
    <t>ТП-35</t>
  </si>
  <si>
    <t>Итого по программам подготовки спец.среднего звена очное</t>
  </si>
  <si>
    <t>Итого по программам подготовки спец.среднего звена (заочное)</t>
  </si>
  <si>
    <t xml:space="preserve">Общее число студентов спец.среднего звена </t>
  </si>
  <si>
    <t>К-220</t>
  </si>
  <si>
    <t>К-320</t>
  </si>
  <si>
    <t>Контингент КУТТС 2016 уч.год</t>
  </si>
  <si>
    <t xml:space="preserve">Реализация основных профессиональных образовательных программ - программ среднего профессионального образования (подготовка квалифицированных рабочих, служащих) </t>
  </si>
  <si>
    <t>Реализация основных профессиональных образовательных программ - программ среднего профессионального образования (подготовка специалистов среднего звена)  на базе основного общего образования</t>
  </si>
  <si>
    <t>Реализация основных профессиональных образовательных программ - программ среднего профессионального образования (подготовка специалистов среднего звена)  на базе среднего общего образования</t>
  </si>
  <si>
    <t>09.02.05 "Прикладная информатика (по отраслям)"</t>
  </si>
  <si>
    <t>Группа/курс</t>
  </si>
  <si>
    <t>14/1</t>
  </si>
  <si>
    <t>15/1</t>
  </si>
  <si>
    <t>24/2</t>
  </si>
  <si>
    <t>25/2</t>
  </si>
  <si>
    <t>34/3</t>
  </si>
  <si>
    <t>35/3</t>
  </si>
  <si>
    <t>Б-215/2</t>
  </si>
  <si>
    <t>Ф-311/3</t>
  </si>
  <si>
    <t>Ф-119/1</t>
  </si>
  <si>
    <t>Д-118/1</t>
  </si>
  <si>
    <t>К-216/2</t>
  </si>
  <si>
    <t>К-217/2</t>
  </si>
  <si>
    <t>К-312/3</t>
  </si>
  <si>
    <t>К-120/1</t>
  </si>
  <si>
    <t>Ф-221/2</t>
  </si>
  <si>
    <t>ПД-117/1</t>
  </si>
  <si>
    <t>Тр-214/2</t>
  </si>
  <si>
    <t>ТП-121</t>
  </si>
  <si>
    <t>ТП-221</t>
  </si>
  <si>
    <t>К-1</t>
  </si>
  <si>
    <t>Ф-1</t>
  </si>
  <si>
    <t>ПД-1</t>
  </si>
  <si>
    <t>ТП-1</t>
  </si>
  <si>
    <t>1ак</t>
  </si>
  <si>
    <t>38.02.01  "Экономика и бух. учет (по отраслям)"</t>
  </si>
  <si>
    <t>Д-15</t>
  </si>
  <si>
    <t>К-14</t>
  </si>
  <si>
    <t>ОО-23</t>
  </si>
  <si>
    <t>ОО-33</t>
  </si>
  <si>
    <t>ТР-16</t>
  </si>
  <si>
    <t xml:space="preserve">Всего </t>
  </si>
  <si>
    <t xml:space="preserve">итого </t>
  </si>
  <si>
    <t xml:space="preserve">Кол-во на 01.10. 2016 </t>
  </si>
  <si>
    <t xml:space="preserve">Кол-во на 01.11. 2016 </t>
  </si>
  <si>
    <t xml:space="preserve">Кол-во на 01.12. 2016 </t>
  </si>
  <si>
    <t xml:space="preserve">Кол-во на 01.01. 2017 </t>
  </si>
  <si>
    <t>38.02.06  "Финансы"</t>
  </si>
  <si>
    <t>Итого по программам подготовки кв.рабочих (очное) Повар, кондитер</t>
  </si>
  <si>
    <t>План</t>
  </si>
  <si>
    <t>Факт</t>
  </si>
  <si>
    <t>Дети сироты</t>
  </si>
  <si>
    <t>ДОП    (144*3=432)</t>
  </si>
  <si>
    <t>Отклонение</t>
  </si>
  <si>
    <t>(-0,4)</t>
  </si>
  <si>
    <t>(+0,5)</t>
  </si>
  <si>
    <t>(-0,68)</t>
  </si>
  <si>
    <t>(-0,08)</t>
  </si>
  <si>
    <t>(-0,18)</t>
  </si>
  <si>
    <t>(-0,2)</t>
  </si>
  <si>
    <t>ПИ-1</t>
  </si>
  <si>
    <t>К-2</t>
  </si>
  <si>
    <t>ПИ-2</t>
  </si>
  <si>
    <t>Ф-2</t>
  </si>
  <si>
    <t>ПД-2</t>
  </si>
  <si>
    <t>ТП-2</t>
  </si>
  <si>
    <t>Б-1</t>
  </si>
  <si>
    <t>Б-2</t>
  </si>
  <si>
    <t>(-3)</t>
  </si>
  <si>
    <t>(-1)</t>
  </si>
  <si>
    <t>(-4)</t>
  </si>
  <si>
    <t>(+1)</t>
  </si>
  <si>
    <t>(-1,66)</t>
  </si>
  <si>
    <t>(+1,06)</t>
  </si>
  <si>
    <t>(-1,2)</t>
  </si>
  <si>
    <t>(-2)</t>
  </si>
  <si>
    <t>(-0,89)</t>
  </si>
  <si>
    <t>(-0,54)</t>
  </si>
  <si>
    <t>(-0,16)</t>
  </si>
  <si>
    <t>(-4,95)</t>
  </si>
  <si>
    <t>(+0,46)</t>
  </si>
  <si>
    <t>К-317/3</t>
  </si>
  <si>
    <t>К-116/1</t>
  </si>
  <si>
    <t>И-117/1</t>
  </si>
  <si>
    <t>К-220/2</t>
  </si>
  <si>
    <t>ТП-118</t>
  </si>
  <si>
    <t>ОО-27</t>
  </si>
  <si>
    <t>Контингент КУТТС 2017 уч.год</t>
  </si>
  <si>
    <t>Если были отчисленные -указать Фамилию, причину отчисления</t>
  </si>
  <si>
    <t>Если были зачисленные -указать Фамилию, откуда перевелся</t>
  </si>
  <si>
    <t xml:space="preserve">Кол-во на 01.04. 2017 </t>
  </si>
  <si>
    <t xml:space="preserve">Кол-во на  18. 04. 2017 </t>
  </si>
  <si>
    <t xml:space="preserve">Кол-во на 02.05. 2017 </t>
  </si>
  <si>
    <t xml:space="preserve">Кол-во на 16.05. 2017 </t>
  </si>
  <si>
    <t xml:space="preserve">Кол-во на 01.06. 2017 </t>
  </si>
  <si>
    <t xml:space="preserve">Кол-во на 13.06. 2017 </t>
  </si>
  <si>
    <t>Контингент КУТТС 2018 уч.год</t>
  </si>
  <si>
    <t>Укрупненная группа</t>
  </si>
  <si>
    <t>19.00.00 Промышленная экология и биотехнологии</t>
  </si>
  <si>
    <t>К-105</t>
  </si>
  <si>
    <t>38.00.00 Экономика и управление</t>
  </si>
  <si>
    <t>09.00.00 Информатика и вычислительная техника</t>
  </si>
  <si>
    <t xml:space="preserve">Итого по программам подготовки кв.рабочих </t>
  </si>
  <si>
    <t>ПД-107</t>
  </si>
  <si>
    <t>40.00.00 Юриспруденция</t>
  </si>
  <si>
    <t>43.00.00 Сервис и туризм</t>
  </si>
  <si>
    <t>43.02.11 Гостиничный сервис</t>
  </si>
  <si>
    <t>ГС-106</t>
  </si>
  <si>
    <t>46.00.00 История и археология</t>
  </si>
  <si>
    <t>46.02.01 Документационное обеспечение управления и архивоведение</t>
  </si>
  <si>
    <t>19.02.10 Технология продукции общественного питания</t>
  </si>
  <si>
    <t>ТП-321</t>
  </si>
  <si>
    <t>38.02.01 Экономика и бухгалтерский учет (по отраслям)</t>
  </si>
  <si>
    <t>43.02.10 Туризм</t>
  </si>
  <si>
    <t>ТП-45</t>
  </si>
  <si>
    <t xml:space="preserve">Кол-во на 01.04. 2018 </t>
  </si>
  <si>
    <t xml:space="preserve">Кол-во на 01.05. 2018 </t>
  </si>
  <si>
    <t xml:space="preserve">Кол-во на 01.06. 2018 </t>
  </si>
  <si>
    <t xml:space="preserve">Кол-во на 01.07. 2018 </t>
  </si>
  <si>
    <t>23.00.00 Техника и технологии наземного транспорта</t>
  </si>
  <si>
    <t>23.01.03 Автомеханик</t>
  </si>
  <si>
    <t>2 г. 10 мес.</t>
  </si>
  <si>
    <t>365</t>
  </si>
  <si>
    <t>375</t>
  </si>
  <si>
    <t>08.00.00 Техника и технологии строительства</t>
  </si>
  <si>
    <t>08.01.10 Мастер жилищно-коммунального хозяйства</t>
  </si>
  <si>
    <t>08.01.07 Мастер общестроительных работ</t>
  </si>
  <si>
    <t>2г.10 мес.</t>
  </si>
  <si>
    <t>38.02.03. Операцинная деятельность в логистике</t>
  </si>
  <si>
    <t>43.02.02 Парикмахерское искуство</t>
  </si>
  <si>
    <t>23.02.01 Организация перевозок и управление на транспорте (по видам)</t>
  </si>
  <si>
    <t>3г. 10 мес.</t>
  </si>
  <si>
    <t>54.00.00 Изобразительное и прикладные виды искусств</t>
  </si>
  <si>
    <t>54.02.01 Дизайн (по отраслям)</t>
  </si>
  <si>
    <t>3 г. 10 мес.</t>
  </si>
  <si>
    <t>ЗО-64</t>
  </si>
  <si>
    <t>ЗО-74</t>
  </si>
  <si>
    <t>08.02.01 Строительство и эксплуатация зданий и сооружений</t>
  </si>
  <si>
    <t>1501/1</t>
  </si>
  <si>
    <t>1601/1</t>
  </si>
  <si>
    <t>1701/1</t>
  </si>
  <si>
    <t>21.00.00 Прикладная геология, горное дело, нефтегазовое дело и геодезия</t>
  </si>
  <si>
    <t>21.02.05 Земельно-имущесственные отношения</t>
  </si>
  <si>
    <t>1702/1</t>
  </si>
  <si>
    <t>очно-заочная</t>
  </si>
  <si>
    <t>1501/2</t>
  </si>
  <si>
    <t>Каменск-Уральский техникум строительства и жилищно-коммунального хозяйства</t>
  </si>
  <si>
    <t>Наименование ОО</t>
  </si>
  <si>
    <t>Код ОО</t>
  </si>
  <si>
    <t>Наименование программы</t>
  </si>
  <si>
    <t>Код профессии рабочих, должностей служащих</t>
  </si>
  <si>
    <t>Количество часов в месяц</t>
  </si>
  <si>
    <t>012069</t>
  </si>
  <si>
    <t>Каменщик</t>
  </si>
  <si>
    <t>12680</t>
  </si>
  <si>
    <t>1г.10мес</t>
  </si>
  <si>
    <t>адаптированная программа</t>
  </si>
  <si>
    <t>Маляр</t>
  </si>
  <si>
    <t>13450</t>
  </si>
  <si>
    <t>Оператор швейного оборудования</t>
  </si>
  <si>
    <t>19601</t>
  </si>
  <si>
    <t>1047</t>
  </si>
  <si>
    <t>1067</t>
  </si>
  <si>
    <t>34</t>
  </si>
  <si>
    <t>35</t>
  </si>
  <si>
    <t>Итого</t>
  </si>
  <si>
    <t>08.01.08 Мастер отделочных и строительных работ</t>
  </si>
  <si>
    <t xml:space="preserve">Кол-во на 01.09. 2018 </t>
  </si>
  <si>
    <t>43.01.09      "Повар-кондитер"</t>
  </si>
  <si>
    <t>П-101</t>
  </si>
  <si>
    <t>П-102</t>
  </si>
  <si>
    <t>П-103</t>
  </si>
  <si>
    <t>43.02.15 Поварское и крндитерское дело</t>
  </si>
  <si>
    <t>ПКД-104</t>
  </si>
  <si>
    <t>К-205</t>
  </si>
  <si>
    <t>Ф-320</t>
  </si>
  <si>
    <t>ИС-106</t>
  </si>
  <si>
    <t>09.02.07 "Информационные системы и программирование"</t>
  </si>
  <si>
    <t>И-317</t>
  </si>
  <si>
    <t>И-204</t>
  </si>
  <si>
    <t>ПД-207</t>
  </si>
  <si>
    <t>Ф-108</t>
  </si>
  <si>
    <t>А-110</t>
  </si>
  <si>
    <t>МСР-111</t>
  </si>
  <si>
    <t>СЗ-112</t>
  </si>
  <si>
    <t>ОП-113</t>
  </si>
  <si>
    <t>ОД-114</t>
  </si>
  <si>
    <t>ПД-318</t>
  </si>
  <si>
    <t>ТП-203</t>
  </si>
  <si>
    <t>ТП-318</t>
  </si>
  <si>
    <t>ПИ-115</t>
  </si>
  <si>
    <t>Д-116</t>
  </si>
  <si>
    <t>Ф-38</t>
  </si>
  <si>
    <t>Б-39</t>
  </si>
  <si>
    <t>ОД</t>
  </si>
  <si>
    <t>ОО-47</t>
  </si>
  <si>
    <t>ТП-27</t>
  </si>
  <si>
    <t>ТП-18</t>
  </si>
  <si>
    <t>43.02.14  Гостиничное дело</t>
  </si>
  <si>
    <t>ГД-109</t>
  </si>
  <si>
    <t>Тагильцев в а/о сидит в тюрьме</t>
  </si>
  <si>
    <t>ТП-201</t>
  </si>
  <si>
    <t>ТП-202</t>
  </si>
  <si>
    <t>16+5 а/о</t>
  </si>
  <si>
    <t>1 а/о</t>
  </si>
  <si>
    <t>Контингент на 01.09</t>
  </si>
  <si>
    <t xml:space="preserve">                                                                                                                                        </t>
  </si>
  <si>
    <t>ПП-11</t>
  </si>
  <si>
    <t>ПП-12</t>
  </si>
  <si>
    <t>ГС-206</t>
  </si>
  <si>
    <t>Всего</t>
  </si>
  <si>
    <t xml:space="preserve">Кол-во на 15.07. 2018 </t>
  </si>
  <si>
    <t xml:space="preserve">Кол-во на 01.08. 2018 </t>
  </si>
  <si>
    <t xml:space="preserve">Кол-во на 15.08. 2018 </t>
  </si>
  <si>
    <t xml:space="preserve">Кол-во на 15.09. 2018 </t>
  </si>
  <si>
    <t>2 а/о</t>
  </si>
  <si>
    <t xml:space="preserve"> </t>
  </si>
  <si>
    <t>Кол-во на 01.10</t>
  </si>
  <si>
    <t>Прибыло</t>
  </si>
  <si>
    <t>Выбыло</t>
  </si>
  <si>
    <t>1 отч. 28.09</t>
  </si>
  <si>
    <t>1 отч. 24.09</t>
  </si>
  <si>
    <t>6 чел.</t>
  </si>
  <si>
    <t>1 перевод 20.09</t>
  </si>
  <si>
    <t>1 зач. Переводом из ГС</t>
  </si>
  <si>
    <t>Жигалов 18,09</t>
  </si>
  <si>
    <t>выход из акд.</t>
  </si>
  <si>
    <t>Курс</t>
  </si>
  <si>
    <t>П-301</t>
  </si>
  <si>
    <t>П-302</t>
  </si>
  <si>
    <t>43.01.09      Повар-кондитер</t>
  </si>
  <si>
    <t>ОП-313</t>
  </si>
  <si>
    <t>СЗ-312</t>
  </si>
  <si>
    <t>ИС-306</t>
  </si>
  <si>
    <t>09.02.07 Информационные системы и програмирование</t>
  </si>
  <si>
    <t>Д-316</t>
  </si>
  <si>
    <t>43.02.03 Стилистика иискусство визажа</t>
  </si>
  <si>
    <t>46.02.01 Документацинное обеспечение управления и архивоведение</t>
  </si>
  <si>
    <t>2г. 10 мес.</t>
  </si>
  <si>
    <t>ПИ-215</t>
  </si>
  <si>
    <t>3г.10 мес.</t>
  </si>
  <si>
    <t>П-201</t>
  </si>
  <si>
    <t>ИС-206</t>
  </si>
  <si>
    <t>38.02.03 Операционная деятельность в логистике</t>
  </si>
  <si>
    <t>38.02.04  Коммерция (по отраслям)</t>
  </si>
  <si>
    <t>П-401</t>
  </si>
  <si>
    <t>П-402</t>
  </si>
  <si>
    <t>П-403</t>
  </si>
  <si>
    <t>МР-311</t>
  </si>
  <si>
    <t>ОП-413</t>
  </si>
  <si>
    <t>СЗ-412</t>
  </si>
  <si>
    <t>ПКД-304</t>
  </si>
  <si>
    <t>ИС-406</t>
  </si>
  <si>
    <t>Д-416</t>
  </si>
  <si>
    <t>СТ-309</t>
  </si>
  <si>
    <t>ДОУ-317</t>
  </si>
  <si>
    <t>ГД-308</t>
  </si>
  <si>
    <t>Б-303</t>
  </si>
  <si>
    <t>ОД-314</t>
  </si>
  <si>
    <t>К-305</t>
  </si>
  <si>
    <t>П-202</t>
  </si>
  <si>
    <t>ПИ-315</t>
  </si>
  <si>
    <t xml:space="preserve"> на 01.08  2021 г.</t>
  </si>
  <si>
    <t>Количество вакантных мест для приема за счет средств областного бюджета на 01. 09.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</si>
</sst>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</fonts>
  <fills count="2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DF2D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A4C29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73FDAB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598">
    <xf numFmtId="0" fontId="0" fillId="0" borderId="0" xfId="0"/>
    <xf numFmtId="0" fontId="2" fillId="3" borderId="0" xfId="0" applyFont="1" applyFill="1" applyBorder="1" applyAlignment="1"/>
    <xf numFmtId="0" fontId="3" fillId="0" borderId="8" xfId="0" applyFont="1" applyBorder="1" applyAlignment="1">
      <alignment horizontal="center" vertical="center"/>
    </xf>
    <xf numFmtId="0" fontId="0" fillId="5" borderId="8" xfId="0" applyFill="1" applyBorder="1"/>
    <xf numFmtId="0" fontId="3" fillId="6" borderId="8" xfId="0" applyFont="1" applyFill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7" borderId="8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/>
    </xf>
    <xf numFmtId="0" fontId="3" fillId="7" borderId="8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0" fillId="0" borderId="8" xfId="0" applyBorder="1"/>
    <xf numFmtId="0" fontId="3" fillId="3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7" borderId="8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0" borderId="8" xfId="1" applyFont="1" applyFill="1" applyBorder="1" applyAlignment="1">
      <alignment horizontal="center"/>
    </xf>
    <xf numFmtId="0" fontId="3" fillId="7" borderId="8" xfId="1" applyFont="1" applyFill="1" applyBorder="1" applyAlignment="1">
      <alignment horizontal="center"/>
    </xf>
    <xf numFmtId="0" fontId="3" fillId="3" borderId="8" xfId="1" applyFont="1" applyFill="1" applyBorder="1" applyAlignment="1">
      <alignment horizontal="center"/>
    </xf>
    <xf numFmtId="0" fontId="5" fillId="8" borderId="8" xfId="0" applyFont="1" applyFill="1" applyBorder="1" applyAlignment="1">
      <alignment horizontal="center" vertical="center" wrapText="1"/>
    </xf>
    <xf numFmtId="0" fontId="0" fillId="8" borderId="8" xfId="0" applyFill="1" applyBorder="1"/>
    <xf numFmtId="0" fontId="3" fillId="6" borderId="8" xfId="0" applyFont="1" applyFill="1" applyBorder="1" applyAlignment="1">
      <alignment vertical="center" wrapText="1"/>
    </xf>
    <xf numFmtId="0" fontId="7" fillId="0" borderId="8" xfId="0" applyFont="1" applyBorder="1" applyAlignment="1">
      <alignment horizontal="center"/>
    </xf>
    <xf numFmtId="0" fontId="3" fillId="0" borderId="8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4" fillId="6" borderId="0" xfId="0" applyFont="1" applyFill="1"/>
    <xf numFmtId="0" fontId="3" fillId="3" borderId="8" xfId="0" applyFont="1" applyFill="1" applyBorder="1" applyAlignment="1">
      <alignment vertical="center" wrapText="1"/>
    </xf>
    <xf numFmtId="0" fontId="0" fillId="9" borderId="8" xfId="0" applyFill="1" applyBorder="1"/>
    <xf numFmtId="0" fontId="6" fillId="0" borderId="8" xfId="0" applyFont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11" borderId="8" xfId="0" applyFill="1" applyBorder="1"/>
    <xf numFmtId="0" fontId="3" fillId="6" borderId="0" xfId="0" applyFont="1" applyFill="1" applyAlignment="1">
      <alignment wrapText="1"/>
    </xf>
    <xf numFmtId="0" fontId="3" fillId="0" borderId="8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5" fillId="9" borderId="8" xfId="0" applyFont="1" applyFill="1" applyBorder="1" applyAlignment="1">
      <alignment horizontal="center" vertical="center" wrapText="1"/>
    </xf>
    <xf numFmtId="0" fontId="10" fillId="9" borderId="8" xfId="0" applyFont="1" applyFill="1" applyBorder="1" applyAlignment="1">
      <alignment horizontal="center"/>
    </xf>
    <xf numFmtId="0" fontId="0" fillId="7" borderId="8" xfId="0" applyFill="1" applyBorder="1"/>
    <xf numFmtId="0" fontId="0" fillId="13" borderId="8" xfId="0" applyFill="1" applyBorder="1"/>
    <xf numFmtId="0" fontId="0" fillId="3" borderId="0" xfId="0" applyFill="1"/>
    <xf numFmtId="0" fontId="3" fillId="0" borderId="2" xfId="0" applyFont="1" applyBorder="1" applyAlignment="1">
      <alignment horizontal="center" vertical="center" wrapText="1"/>
    </xf>
    <xf numFmtId="0" fontId="3" fillId="6" borderId="3" xfId="0" applyFont="1" applyFill="1" applyBorder="1" applyAlignment="1">
      <alignment vertical="center" wrapText="1"/>
    </xf>
    <xf numFmtId="0" fontId="3" fillId="9" borderId="8" xfId="0" applyFont="1" applyFill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0" fillId="0" borderId="7" xfId="0" applyBorder="1"/>
    <xf numFmtId="0" fontId="0" fillId="0" borderId="4" xfId="0" applyBorder="1"/>
    <xf numFmtId="0" fontId="3" fillId="0" borderId="7" xfId="0" applyFont="1" applyBorder="1" applyAlignment="1">
      <alignment horizontal="center" vertical="center"/>
    </xf>
    <xf numFmtId="0" fontId="3" fillId="7" borderId="0" xfId="0" applyFont="1" applyFill="1" applyAlignment="1">
      <alignment horizontal="center"/>
    </xf>
    <xf numFmtId="49" fontId="3" fillId="7" borderId="8" xfId="0" applyNumberFormat="1" applyFont="1" applyFill="1" applyBorder="1" applyAlignment="1">
      <alignment horizontal="center"/>
    </xf>
    <xf numFmtId="49" fontId="3" fillId="7" borderId="0" xfId="0" applyNumberFormat="1" applyFont="1" applyFill="1" applyAlignment="1">
      <alignment horizontal="center"/>
    </xf>
    <xf numFmtId="49" fontId="3" fillId="7" borderId="8" xfId="0" applyNumberFormat="1" applyFont="1" applyFill="1" applyBorder="1" applyAlignment="1">
      <alignment horizontal="center" vertical="center"/>
    </xf>
    <xf numFmtId="0" fontId="3" fillId="0" borderId="0" xfId="0" applyFont="1"/>
    <xf numFmtId="0" fontId="3" fillId="0" borderId="7" xfId="0" applyFont="1" applyBorder="1" applyAlignment="1">
      <alignment horizontal="center" vertical="center" wrapText="1"/>
    </xf>
    <xf numFmtId="0" fontId="3" fillId="7" borderId="10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vertical="center" wrapText="1"/>
    </xf>
    <xf numFmtId="0" fontId="3" fillId="7" borderId="2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0" fillId="0" borderId="2" xfId="0" applyBorder="1"/>
    <xf numFmtId="0" fontId="3" fillId="0" borderId="14" xfId="0" applyFont="1" applyBorder="1" applyAlignment="1">
      <alignment horizontal="center"/>
    </xf>
    <xf numFmtId="0" fontId="0" fillId="0" borderId="15" xfId="0" applyBorder="1"/>
    <xf numFmtId="0" fontId="0" fillId="9" borderId="4" xfId="0" applyFill="1" applyBorder="1"/>
    <xf numFmtId="0" fontId="3" fillId="6" borderId="5" xfId="0" applyFont="1" applyFill="1" applyBorder="1" applyAlignment="1">
      <alignment vertical="center" wrapText="1"/>
    </xf>
    <xf numFmtId="0" fontId="3" fillId="7" borderId="7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3" fillId="7" borderId="7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11" borderId="4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5" fillId="8" borderId="7" xfId="0" applyFont="1" applyFill="1" applyBorder="1" applyAlignment="1">
      <alignment horizontal="center" vertical="center" wrapText="1"/>
    </xf>
    <xf numFmtId="0" fontId="5" fillId="9" borderId="7" xfId="0" applyFont="1" applyFill="1" applyBorder="1" applyAlignment="1">
      <alignment horizontal="center" vertical="center" wrapText="1"/>
    </xf>
    <xf numFmtId="0" fontId="10" fillId="9" borderId="7" xfId="0" applyFont="1" applyFill="1" applyBorder="1" applyAlignment="1">
      <alignment horizontal="center"/>
    </xf>
    <xf numFmtId="0" fontId="3" fillId="9" borderId="7" xfId="0" applyFont="1" applyFill="1" applyBorder="1" applyAlignment="1">
      <alignment horizontal="center"/>
    </xf>
    <xf numFmtId="0" fontId="6" fillId="10" borderId="14" xfId="0" applyFont="1" applyFill="1" applyBorder="1" applyAlignment="1">
      <alignment horizontal="center" vertical="center" wrapText="1"/>
    </xf>
    <xf numFmtId="0" fontId="6" fillId="11" borderId="14" xfId="0" applyFont="1" applyFill="1" applyBorder="1" applyAlignment="1">
      <alignment horizontal="center" vertical="center" wrapText="1"/>
    </xf>
    <xf numFmtId="0" fontId="8" fillId="11" borderId="14" xfId="0" applyFont="1" applyFill="1" applyBorder="1" applyAlignment="1">
      <alignment horizontal="center"/>
    </xf>
    <xf numFmtId="0" fontId="7" fillId="11" borderId="14" xfId="0" applyFont="1" applyFill="1" applyBorder="1" applyAlignment="1">
      <alignment horizontal="center"/>
    </xf>
    <xf numFmtId="0" fontId="0" fillId="11" borderId="14" xfId="0" applyFill="1" applyBorder="1"/>
    <xf numFmtId="0" fontId="3" fillId="11" borderId="14" xfId="0" applyFont="1" applyFill="1" applyBorder="1" applyAlignment="1">
      <alignment horizontal="center"/>
    </xf>
    <xf numFmtId="0" fontId="3" fillId="11" borderId="15" xfId="0" applyFont="1" applyFill="1" applyBorder="1" applyAlignment="1">
      <alignment horizontal="center"/>
    </xf>
    <xf numFmtId="0" fontId="0" fillId="13" borderId="4" xfId="0" applyFill="1" applyBorder="1"/>
    <xf numFmtId="0" fontId="5" fillId="7" borderId="2" xfId="0" applyFont="1" applyFill="1" applyBorder="1" applyAlignment="1">
      <alignment horizontal="center" vertical="center" wrapText="1"/>
    </xf>
    <xf numFmtId="0" fontId="10" fillId="7" borderId="2" xfId="0" applyFont="1" applyFill="1" applyBorder="1" applyAlignment="1">
      <alignment horizontal="center"/>
    </xf>
    <xf numFmtId="0" fontId="0" fillId="7" borderId="2" xfId="0" applyFill="1" applyBorder="1"/>
    <xf numFmtId="0" fontId="5" fillId="13" borderId="14" xfId="0" applyFont="1" applyFill="1" applyBorder="1" applyAlignment="1">
      <alignment horizontal="center" vertical="center" wrapText="1"/>
    </xf>
    <xf numFmtId="0" fontId="0" fillId="13" borderId="14" xfId="0" applyFill="1" applyBorder="1"/>
    <xf numFmtId="0" fontId="3" fillId="13" borderId="14" xfId="0" applyFont="1" applyFill="1" applyBorder="1" applyAlignment="1">
      <alignment horizontal="center"/>
    </xf>
    <xf numFmtId="0" fontId="0" fillId="13" borderId="15" xfId="0" applyFill="1" applyBorder="1"/>
    <xf numFmtId="0" fontId="5" fillId="10" borderId="13" xfId="0" applyFont="1" applyFill="1" applyBorder="1" applyAlignment="1">
      <alignment horizontal="right" vertical="center" wrapText="1"/>
    </xf>
    <xf numFmtId="0" fontId="3" fillId="10" borderId="14" xfId="0" applyFont="1" applyFill="1" applyBorder="1" applyAlignment="1">
      <alignment horizontal="center" vertical="center" wrapText="1"/>
    </xf>
    <xf numFmtId="0" fontId="3" fillId="10" borderId="14" xfId="0" applyFont="1" applyFill="1" applyBorder="1" applyAlignment="1">
      <alignment horizontal="center"/>
    </xf>
    <xf numFmtId="0" fontId="5" fillId="10" borderId="14" xfId="0" applyFont="1" applyFill="1" applyBorder="1" applyAlignment="1">
      <alignment horizontal="center"/>
    </xf>
    <xf numFmtId="0" fontId="7" fillId="10" borderId="14" xfId="0" applyFont="1" applyFill="1" applyBorder="1" applyAlignment="1">
      <alignment horizontal="center"/>
    </xf>
    <xf numFmtId="0" fontId="6" fillId="10" borderId="14" xfId="0" applyFont="1" applyFill="1" applyBorder="1" applyAlignment="1">
      <alignment horizontal="center" vertical="center"/>
    </xf>
    <xf numFmtId="0" fontId="8" fillId="10" borderId="14" xfId="0" applyFont="1" applyFill="1" applyBorder="1" applyAlignment="1">
      <alignment horizontal="center"/>
    </xf>
    <xf numFmtId="0" fontId="8" fillId="10" borderId="15" xfId="0" applyFont="1" applyFill="1" applyBorder="1" applyAlignment="1">
      <alignment horizontal="center"/>
    </xf>
    <xf numFmtId="0" fontId="5" fillId="10" borderId="16" xfId="0" applyFont="1" applyFill="1" applyBorder="1" applyAlignment="1">
      <alignment vertical="center" wrapText="1"/>
    </xf>
    <xf numFmtId="0" fontId="5" fillId="10" borderId="17" xfId="0" applyFont="1" applyFill="1" applyBorder="1" applyAlignment="1">
      <alignment vertical="center" wrapText="1"/>
    </xf>
    <xf numFmtId="0" fontId="5" fillId="10" borderId="19" xfId="0" applyFont="1" applyFill="1" applyBorder="1" applyAlignment="1">
      <alignment vertical="center" wrapText="1"/>
    </xf>
    <xf numFmtId="0" fontId="0" fillId="8" borderId="4" xfId="0" applyFill="1" applyBorder="1"/>
    <xf numFmtId="0" fontId="5" fillId="5" borderId="2" xfId="0" applyFont="1" applyFill="1" applyBorder="1" applyAlignment="1">
      <alignment horizontal="right" vertical="center" wrapText="1"/>
    </xf>
    <xf numFmtId="0" fontId="5" fillId="5" borderId="18" xfId="0" applyFont="1" applyFill="1" applyBorder="1" applyAlignment="1">
      <alignment vertical="center" wrapText="1"/>
    </xf>
    <xf numFmtId="0" fontId="5" fillId="5" borderId="6" xfId="0" applyFont="1" applyFill="1" applyBorder="1" applyAlignment="1">
      <alignment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/>
    </xf>
    <xf numFmtId="0" fontId="0" fillId="5" borderId="2" xfId="0" applyFill="1" applyBorder="1"/>
    <xf numFmtId="0" fontId="3" fillId="5" borderId="2" xfId="0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/>
    </xf>
    <xf numFmtId="0" fontId="0" fillId="5" borderId="7" xfId="0" applyFill="1" applyBorder="1"/>
    <xf numFmtId="0" fontId="5" fillId="8" borderId="13" xfId="0" applyFont="1" applyFill="1" applyBorder="1" applyAlignment="1">
      <alignment vertical="center" wrapText="1"/>
    </xf>
    <xf numFmtId="0" fontId="5" fillId="8" borderId="14" xfId="0" applyFont="1" applyFill="1" applyBorder="1" applyAlignment="1">
      <alignment vertical="center" wrapText="1"/>
    </xf>
    <xf numFmtId="0" fontId="5" fillId="8" borderId="14" xfId="0" applyFont="1" applyFill="1" applyBorder="1" applyAlignment="1">
      <alignment horizontal="center" vertical="center" wrapText="1"/>
    </xf>
    <xf numFmtId="0" fontId="5" fillId="8" borderId="14" xfId="0" applyFont="1" applyFill="1" applyBorder="1" applyAlignment="1">
      <alignment horizontal="center" vertical="center"/>
    </xf>
    <xf numFmtId="0" fontId="0" fillId="8" borderId="14" xfId="0" applyFill="1" applyBorder="1"/>
    <xf numFmtId="0" fontId="3" fillId="8" borderId="14" xfId="0" applyFont="1" applyFill="1" applyBorder="1" applyAlignment="1">
      <alignment horizontal="center"/>
    </xf>
    <xf numFmtId="0" fontId="0" fillId="8" borderId="15" xfId="0" applyFill="1" applyBorder="1"/>
    <xf numFmtId="0" fontId="7" fillId="3" borderId="8" xfId="0" applyFont="1" applyFill="1" applyBorder="1" applyAlignment="1">
      <alignment vertical="center" wrapText="1"/>
    </xf>
    <xf numFmtId="0" fontId="0" fillId="0" borderId="0" xfId="0" applyAlignment="1"/>
    <xf numFmtId="0" fontId="4" fillId="3" borderId="0" xfId="0" applyFont="1" applyFill="1"/>
    <xf numFmtId="0" fontId="3" fillId="3" borderId="2" xfId="0" applyFont="1" applyFill="1" applyBorder="1" applyAlignment="1">
      <alignment vertical="center" wrapText="1"/>
    </xf>
    <xf numFmtId="0" fontId="3" fillId="3" borderId="8" xfId="0" applyFont="1" applyFill="1" applyBorder="1" applyAlignment="1">
      <alignment horizontal="left" vertical="center" wrapText="1"/>
    </xf>
    <xf numFmtId="0" fontId="5" fillId="10" borderId="20" xfId="0" applyFont="1" applyFill="1" applyBorder="1" applyAlignment="1">
      <alignment horizontal="right" vertical="center" wrapText="1"/>
    </xf>
    <xf numFmtId="0" fontId="5" fillId="12" borderId="21" xfId="0" applyFont="1" applyFill="1" applyBorder="1" applyAlignment="1">
      <alignment horizontal="center"/>
    </xf>
    <xf numFmtId="0" fontId="7" fillId="12" borderId="2" xfId="0" applyFont="1" applyFill="1" applyBorder="1" applyAlignment="1">
      <alignment vertical="center" wrapText="1"/>
    </xf>
    <xf numFmtId="0" fontId="12" fillId="0" borderId="8" xfId="0" applyFont="1" applyBorder="1"/>
    <xf numFmtId="0" fontId="3" fillId="3" borderId="0" xfId="0" applyFont="1" applyFill="1" applyAlignment="1">
      <alignment wrapText="1"/>
    </xf>
    <xf numFmtId="0" fontId="5" fillId="13" borderId="16" xfId="0" applyFont="1" applyFill="1" applyBorder="1" applyAlignment="1">
      <alignment horizontal="left" vertical="center" wrapText="1"/>
    </xf>
    <xf numFmtId="0" fontId="5" fillId="8" borderId="11" xfId="0" applyFont="1" applyFill="1" applyBorder="1" applyAlignment="1">
      <alignment horizontal="left" vertical="center" wrapText="1"/>
    </xf>
    <xf numFmtId="0" fontId="0" fillId="0" borderId="7" xfId="0" applyBorder="1"/>
    <xf numFmtId="0" fontId="5" fillId="14" borderId="16" xfId="0" applyFont="1" applyFill="1" applyBorder="1" applyAlignment="1">
      <alignment vertical="center" wrapText="1"/>
    </xf>
    <xf numFmtId="0" fontId="13" fillId="14" borderId="0" xfId="0" applyFont="1" applyFill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4" fillId="3" borderId="7" xfId="0" applyFont="1" applyFill="1" applyBorder="1"/>
    <xf numFmtId="0" fontId="6" fillId="10" borderId="15" xfId="0" applyFont="1" applyFill="1" applyBorder="1" applyAlignment="1">
      <alignment horizontal="center" vertical="center"/>
    </xf>
    <xf numFmtId="0" fontId="13" fillId="14" borderId="17" xfId="0" applyFont="1" applyFill="1" applyBorder="1" applyAlignment="1">
      <alignment horizontal="center" vertical="center"/>
    </xf>
    <xf numFmtId="0" fontId="13" fillId="14" borderId="22" xfId="0" applyFont="1" applyFill="1" applyBorder="1" applyAlignment="1">
      <alignment horizontal="center" vertical="center"/>
    </xf>
    <xf numFmtId="0" fontId="5" fillId="8" borderId="5" xfId="0" applyFont="1" applyFill="1" applyBorder="1" applyAlignment="1">
      <alignment horizontal="left" vertical="center" wrapText="1"/>
    </xf>
    <xf numFmtId="0" fontId="5" fillId="8" borderId="2" xfId="0" applyFont="1" applyFill="1" applyBorder="1" applyAlignment="1">
      <alignment horizontal="center" vertical="center" wrapText="1"/>
    </xf>
    <xf numFmtId="0" fontId="5" fillId="7" borderId="16" xfId="0" applyFont="1" applyFill="1" applyBorder="1" applyAlignment="1">
      <alignment horizontal="left" vertical="center" wrapText="1"/>
    </xf>
    <xf numFmtId="0" fontId="5" fillId="7" borderId="14" xfId="0" applyFont="1" applyFill="1" applyBorder="1" applyAlignment="1">
      <alignment horizontal="center" vertical="center" wrapText="1"/>
    </xf>
    <xf numFmtId="0" fontId="0" fillId="0" borderId="10" xfId="0" applyBorder="1"/>
    <xf numFmtId="0" fontId="3" fillId="6" borderId="13" xfId="0" applyFont="1" applyFill="1" applyBorder="1" applyAlignment="1">
      <alignment horizontal="left"/>
    </xf>
    <xf numFmtId="0" fontId="0" fillId="6" borderId="14" xfId="0" applyFill="1" applyBorder="1" applyAlignment="1">
      <alignment horizontal="center"/>
    </xf>
    <xf numFmtId="0" fontId="6" fillId="10" borderId="0" xfId="0" applyFont="1" applyFill="1" applyBorder="1" applyAlignment="1">
      <alignment horizontal="center" vertical="center"/>
    </xf>
    <xf numFmtId="0" fontId="10" fillId="0" borderId="1" xfId="0" applyFont="1" applyBorder="1" applyAlignment="1"/>
    <xf numFmtId="0" fontId="5" fillId="12" borderId="20" xfId="0" applyFont="1" applyFill="1" applyBorder="1" applyAlignment="1">
      <alignment vertical="center" wrapText="1"/>
    </xf>
    <xf numFmtId="0" fontId="10" fillId="5" borderId="8" xfId="0" applyFont="1" applyFill="1" applyBorder="1" applyAlignment="1">
      <alignment vertical="center" wrapText="1"/>
    </xf>
    <xf numFmtId="0" fontId="5" fillId="12" borderId="23" xfId="0" applyFont="1" applyFill="1" applyBorder="1" applyAlignment="1">
      <alignment horizontal="center"/>
    </xf>
    <xf numFmtId="0" fontId="10" fillId="12" borderId="23" xfId="0" applyFont="1" applyFill="1" applyBorder="1" applyAlignment="1">
      <alignment horizontal="center" vertical="center" wrapText="1"/>
    </xf>
    <xf numFmtId="0" fontId="10" fillId="0" borderId="8" xfId="0" applyFont="1" applyBorder="1" applyAlignment="1"/>
    <xf numFmtId="0" fontId="10" fillId="10" borderId="14" xfId="0" applyFont="1" applyFill="1" applyBorder="1" applyAlignment="1">
      <alignment horizontal="center"/>
    </xf>
    <xf numFmtId="0" fontId="10" fillId="13" borderId="14" xfId="0" applyFont="1" applyFill="1" applyBorder="1" applyAlignment="1">
      <alignment horizontal="center"/>
    </xf>
    <xf numFmtId="0" fontId="5" fillId="13" borderId="14" xfId="0" applyFont="1" applyFill="1" applyBorder="1" applyAlignment="1">
      <alignment horizontal="center"/>
    </xf>
    <xf numFmtId="0" fontId="10" fillId="7" borderId="14" xfId="0" applyFont="1" applyFill="1" applyBorder="1" applyAlignment="1">
      <alignment horizontal="center" vertical="center"/>
    </xf>
    <xf numFmtId="0" fontId="10" fillId="7" borderId="14" xfId="0" applyFont="1" applyFill="1" applyBorder="1" applyAlignment="1">
      <alignment horizontal="center"/>
    </xf>
    <xf numFmtId="0" fontId="5" fillId="7" borderId="14" xfId="0" applyFont="1" applyFill="1" applyBorder="1" applyAlignment="1">
      <alignment horizontal="center"/>
    </xf>
    <xf numFmtId="0" fontId="10" fillId="7" borderId="7" xfId="0" applyFont="1" applyFill="1" applyBorder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5" fillId="7" borderId="2" xfId="0" applyFont="1" applyFill="1" applyBorder="1" applyAlignment="1">
      <alignment horizontal="center"/>
    </xf>
    <xf numFmtId="0" fontId="10" fillId="0" borderId="12" xfId="0" applyFont="1" applyBorder="1" applyAlignment="1"/>
    <xf numFmtId="0" fontId="10" fillId="12" borderId="21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vertical="center" wrapText="1"/>
    </xf>
    <xf numFmtId="0" fontId="7" fillId="3" borderId="7" xfId="0" applyFont="1" applyFill="1" applyBorder="1" applyAlignment="1">
      <alignment vertical="center" wrapText="1"/>
    </xf>
    <xf numFmtId="0" fontId="0" fillId="0" borderId="4" xfId="0" applyBorder="1"/>
    <xf numFmtId="0" fontId="7" fillId="3" borderId="8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5" fillId="7" borderId="24" xfId="0" applyFont="1" applyFill="1" applyBorder="1" applyAlignment="1">
      <alignment horizontal="center" vertical="center" wrapText="1"/>
    </xf>
    <xf numFmtId="0" fontId="5" fillId="13" borderId="24" xfId="0" applyFont="1" applyFill="1" applyBorder="1" applyAlignment="1">
      <alignment horizontal="center" vertical="center" wrapText="1"/>
    </xf>
    <xf numFmtId="0" fontId="0" fillId="0" borderId="25" xfId="0" applyBorder="1"/>
    <xf numFmtId="0" fontId="0" fillId="6" borderId="24" xfId="0" applyFill="1" applyBorder="1" applyAlignment="1">
      <alignment horizontal="center"/>
    </xf>
    <xf numFmtId="0" fontId="0" fillId="0" borderId="11" xfId="0" applyBorder="1"/>
    <xf numFmtId="0" fontId="0" fillId="0" borderId="3" xfId="0" applyBorder="1" applyAlignment="1">
      <alignment horizontal="center"/>
    </xf>
    <xf numFmtId="0" fontId="0" fillId="0" borderId="3" xfId="0" applyBorder="1"/>
    <xf numFmtId="0" fontId="5" fillId="7" borderId="8" xfId="0" applyFont="1" applyFill="1" applyBorder="1" applyAlignment="1">
      <alignment horizontal="center" vertical="center" wrapText="1"/>
    </xf>
    <xf numFmtId="0" fontId="5" fillId="13" borderId="8" xfId="0" applyFont="1" applyFill="1" applyBorder="1" applyAlignment="1">
      <alignment horizontal="center" vertical="center" wrapText="1"/>
    </xf>
    <xf numFmtId="0" fontId="0" fillId="6" borderId="8" xfId="0" applyFill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10" fillId="12" borderId="2" xfId="0" applyFont="1" applyFill="1" applyBorder="1" applyAlignment="1">
      <alignment vertical="center" wrapText="1"/>
    </xf>
    <xf numFmtId="0" fontId="7" fillId="3" borderId="10" xfId="0" applyFont="1" applyFill="1" applyBorder="1" applyAlignment="1">
      <alignment vertical="center" wrapText="1"/>
    </xf>
    <xf numFmtId="49" fontId="3" fillId="7" borderId="0" xfId="0" applyNumberFormat="1" applyFont="1" applyFill="1" applyBorder="1" applyAlignment="1">
      <alignment horizontal="center"/>
    </xf>
    <xf numFmtId="0" fontId="3" fillId="3" borderId="0" xfId="0" applyFont="1" applyFill="1" applyBorder="1" applyAlignment="1">
      <alignment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15" borderId="13" xfId="0" applyFont="1" applyFill="1" applyBorder="1" applyAlignment="1">
      <alignment vertical="center" wrapText="1"/>
    </xf>
    <xf numFmtId="0" fontId="5" fillId="15" borderId="14" xfId="0" applyFont="1" applyFill="1" applyBorder="1" applyAlignment="1">
      <alignment vertical="center" wrapText="1"/>
    </xf>
    <xf numFmtId="0" fontId="5" fillId="15" borderId="14" xfId="0" applyFont="1" applyFill="1" applyBorder="1" applyAlignment="1">
      <alignment horizontal="center" vertical="center" wrapText="1"/>
    </xf>
    <xf numFmtId="0" fontId="10" fillId="15" borderId="8" xfId="0" applyFont="1" applyFill="1" applyBorder="1" applyAlignment="1">
      <alignment horizontal="center" vertical="center" wrapText="1"/>
    </xf>
    <xf numFmtId="0" fontId="7" fillId="15" borderId="8" xfId="0" applyFont="1" applyFill="1" applyBorder="1" applyAlignment="1">
      <alignment vertical="center" wrapText="1"/>
    </xf>
    <xf numFmtId="0" fontId="0" fillId="15" borderId="8" xfId="0" applyFill="1" applyBorder="1"/>
    <xf numFmtId="0" fontId="5" fillId="15" borderId="20" xfId="0" applyFont="1" applyFill="1" applyBorder="1" applyAlignment="1">
      <alignment horizontal="right" vertical="center" wrapText="1"/>
    </xf>
    <xf numFmtId="0" fontId="3" fillId="15" borderId="21" xfId="0" applyFont="1" applyFill="1" applyBorder="1" applyAlignment="1">
      <alignment horizontal="center" vertical="center" wrapText="1"/>
    </xf>
    <xf numFmtId="0" fontId="3" fillId="15" borderId="21" xfId="0" applyFont="1" applyFill="1" applyBorder="1" applyAlignment="1">
      <alignment horizontal="center"/>
    </xf>
    <xf numFmtId="0" fontId="5" fillId="15" borderId="21" xfId="0" applyFont="1" applyFill="1" applyBorder="1" applyAlignment="1">
      <alignment horizontal="center"/>
    </xf>
    <xf numFmtId="0" fontId="7" fillId="15" borderId="2" xfId="0" applyFont="1" applyFill="1" applyBorder="1" applyAlignment="1">
      <alignment vertical="center" wrapText="1"/>
    </xf>
    <xf numFmtId="0" fontId="5" fillId="15" borderId="17" xfId="0" applyFont="1" applyFill="1" applyBorder="1" applyAlignment="1">
      <alignment vertical="center" wrapText="1"/>
    </xf>
    <xf numFmtId="0" fontId="5" fillId="15" borderId="19" xfId="0" applyFont="1" applyFill="1" applyBorder="1" applyAlignment="1">
      <alignment vertical="center" wrapText="1"/>
    </xf>
    <xf numFmtId="0" fontId="6" fillId="15" borderId="14" xfId="0" applyFont="1" applyFill="1" applyBorder="1" applyAlignment="1">
      <alignment horizontal="center" vertical="center"/>
    </xf>
    <xf numFmtId="0" fontId="12" fillId="15" borderId="8" xfId="0" applyFont="1" applyFill="1" applyBorder="1"/>
    <xf numFmtId="0" fontId="5" fillId="15" borderId="16" xfId="0" applyFont="1" applyFill="1" applyBorder="1" applyAlignment="1">
      <alignment vertical="center" wrapText="1"/>
    </xf>
    <xf numFmtId="0" fontId="6" fillId="15" borderId="14" xfId="0" applyFont="1" applyFill="1" applyBorder="1" applyAlignment="1">
      <alignment horizontal="center" vertical="center" wrapText="1"/>
    </xf>
    <xf numFmtId="0" fontId="13" fillId="15" borderId="14" xfId="0" applyFont="1" applyFill="1" applyBorder="1" applyAlignment="1">
      <alignment horizontal="center" vertical="center"/>
    </xf>
    <xf numFmtId="0" fontId="13" fillId="15" borderId="15" xfId="0" applyFont="1" applyFill="1" applyBorder="1" applyAlignment="1">
      <alignment horizontal="center" vertical="center"/>
    </xf>
    <xf numFmtId="0" fontId="0" fillId="15" borderId="4" xfId="0" applyFill="1" applyBorder="1"/>
    <xf numFmtId="0" fontId="14" fillId="0" borderId="0" xfId="0" applyFont="1"/>
    <xf numFmtId="0" fontId="10" fillId="15" borderId="14" xfId="0" applyFont="1" applyFill="1" applyBorder="1" applyAlignment="1">
      <alignment horizontal="center" vertical="center" wrapText="1"/>
    </xf>
    <xf numFmtId="0" fontId="7" fillId="15" borderId="14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7" fillId="3" borderId="10" xfId="0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49" fontId="7" fillId="3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15" borderId="13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10" fillId="15" borderId="14" xfId="0" applyFont="1" applyFill="1" applyBorder="1" applyAlignment="1">
      <alignment horizontal="center"/>
    </xf>
    <xf numFmtId="0" fontId="10" fillId="15" borderId="15" xfId="0" applyFont="1" applyFill="1" applyBorder="1" applyAlignment="1">
      <alignment horizontal="center"/>
    </xf>
    <xf numFmtId="0" fontId="7" fillId="3" borderId="11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10" fillId="15" borderId="24" xfId="0" applyFont="1" applyFill="1" applyBorder="1" applyAlignment="1">
      <alignment horizontal="center" vertical="center" wrapText="1"/>
    </xf>
    <xf numFmtId="0" fontId="10" fillId="15" borderId="24" xfId="0" applyFont="1" applyFill="1" applyBorder="1" applyAlignment="1">
      <alignment horizontal="center"/>
    </xf>
    <xf numFmtId="0" fontId="10" fillId="3" borderId="11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7" fillId="15" borderId="15" xfId="0" applyFont="1" applyFill="1" applyBorder="1" applyAlignment="1">
      <alignment horizontal="center"/>
    </xf>
    <xf numFmtId="0" fontId="10" fillId="3" borderId="8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/>
    </xf>
    <xf numFmtId="0" fontId="7" fillId="15" borderId="2" xfId="0" applyFont="1" applyFill="1" applyBorder="1" applyAlignment="1">
      <alignment horizontal="center"/>
    </xf>
    <xf numFmtId="0" fontId="7" fillId="15" borderId="8" xfId="0" applyFont="1" applyFill="1" applyBorder="1" applyAlignment="1">
      <alignment horizontal="center"/>
    </xf>
    <xf numFmtId="0" fontId="7" fillId="15" borderId="14" xfId="0" applyFont="1" applyFill="1" applyBorder="1" applyAlignment="1">
      <alignment horizontal="center" vertical="center" wrapText="1"/>
    </xf>
    <xf numFmtId="0" fontId="10" fillId="15" borderId="13" xfId="0" applyFont="1" applyFill="1" applyBorder="1" applyAlignment="1">
      <alignment horizontal="center" vertical="center" wrapText="1"/>
    </xf>
    <xf numFmtId="0" fontId="10" fillId="15" borderId="16" xfId="0" applyFont="1" applyFill="1" applyBorder="1" applyAlignment="1">
      <alignment horizontal="center" vertical="center" wrapText="1"/>
    </xf>
    <xf numFmtId="0" fontId="10" fillId="15" borderId="16" xfId="0" applyFont="1" applyFill="1" applyBorder="1" applyAlignment="1">
      <alignment horizontal="center"/>
    </xf>
    <xf numFmtId="0" fontId="10" fillId="3" borderId="10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0" borderId="0" xfId="0" applyFont="1"/>
    <xf numFmtId="0" fontId="7" fillId="0" borderId="11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3" borderId="1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wrapText="1"/>
    </xf>
    <xf numFmtId="0" fontId="7" fillId="3" borderId="25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7" fillId="15" borderId="7" xfId="0" applyFont="1" applyFill="1" applyBorder="1" applyAlignment="1">
      <alignment horizontal="center"/>
    </xf>
    <xf numFmtId="0" fontId="7" fillId="15" borderId="24" xfId="0" applyFont="1" applyFill="1" applyBorder="1" applyAlignment="1">
      <alignment horizontal="center" vertical="center" wrapText="1"/>
    </xf>
    <xf numFmtId="0" fontId="8" fillId="15" borderId="24" xfId="0" applyFont="1" applyFill="1" applyBorder="1" applyAlignment="1">
      <alignment horizontal="center" vertical="center"/>
    </xf>
    <xf numFmtId="0" fontId="10" fillId="15" borderId="13" xfId="0" applyFont="1" applyFill="1" applyBorder="1" applyAlignment="1">
      <alignment horizontal="center" vertical="center"/>
    </xf>
    <xf numFmtId="0" fontId="10" fillId="15" borderId="24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/>
    </xf>
    <xf numFmtId="0" fontId="10" fillId="3" borderId="24" xfId="0" applyFont="1" applyFill="1" applyBorder="1" applyAlignment="1">
      <alignment horizontal="center" vertical="center"/>
    </xf>
    <xf numFmtId="0" fontId="8" fillId="15" borderId="14" xfId="0" applyFont="1" applyFill="1" applyBorder="1" applyAlignment="1">
      <alignment horizontal="center" vertical="center" wrapText="1"/>
    </xf>
    <xf numFmtId="49" fontId="7" fillId="3" borderId="7" xfId="0" applyNumberFormat="1" applyFont="1" applyFill="1" applyBorder="1" applyAlignment="1">
      <alignment horizontal="center" vertical="center"/>
    </xf>
    <xf numFmtId="0" fontId="10" fillId="15" borderId="19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/>
    </xf>
    <xf numFmtId="0" fontId="10" fillId="15" borderId="14" xfId="0" applyFont="1" applyFill="1" applyBorder="1" applyAlignment="1">
      <alignment horizontal="center" wrapText="1"/>
    </xf>
    <xf numFmtId="0" fontId="10" fillId="15" borderId="14" xfId="0" applyFont="1" applyFill="1" applyBorder="1" applyAlignment="1">
      <alignment horizontal="center" vertical="center"/>
    </xf>
    <xf numFmtId="0" fontId="7" fillId="3" borderId="32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 applyProtection="1">
      <alignment horizontal="center" vertical="center" wrapText="1"/>
      <protection locked="0"/>
    </xf>
    <xf numFmtId="49" fontId="16" fillId="3" borderId="8" xfId="0" applyNumberFormat="1" applyFont="1" applyFill="1" applyBorder="1" applyAlignment="1" applyProtection="1">
      <alignment horizontal="center" vertical="center" wrapText="1"/>
      <protection locked="0"/>
    </xf>
    <xf numFmtId="0" fontId="16" fillId="3" borderId="8" xfId="0" applyFont="1" applyFill="1" applyBorder="1" applyAlignment="1" applyProtection="1">
      <alignment horizontal="center" vertical="center" wrapText="1"/>
      <protection locked="0"/>
    </xf>
    <xf numFmtId="0" fontId="7" fillId="3" borderId="8" xfId="0" applyFont="1" applyFill="1" applyBorder="1" applyAlignment="1" applyProtection="1">
      <alignment horizontal="center" vertical="center"/>
      <protection locked="0"/>
    </xf>
    <xf numFmtId="0" fontId="10" fillId="15" borderId="26" xfId="0" applyFont="1" applyFill="1" applyBorder="1" applyAlignment="1">
      <alignment horizontal="center" vertical="center" wrapText="1"/>
    </xf>
    <xf numFmtId="0" fontId="10" fillId="15" borderId="33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wrapText="1"/>
    </xf>
    <xf numFmtId="0" fontId="10" fillId="3" borderId="8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15" borderId="11" xfId="0" applyFont="1" applyFill="1" applyBorder="1" applyAlignment="1">
      <alignment horizontal="center" vertical="center"/>
    </xf>
    <xf numFmtId="0" fontId="7" fillId="15" borderId="5" xfId="0" applyFont="1" applyFill="1" applyBorder="1" applyAlignment="1">
      <alignment horizontal="center" vertical="center"/>
    </xf>
    <xf numFmtId="0" fontId="14" fillId="15" borderId="5" xfId="0" applyFont="1" applyFill="1" applyBorder="1" applyAlignment="1">
      <alignment horizontal="center"/>
    </xf>
    <xf numFmtId="0" fontId="7" fillId="16" borderId="11" xfId="0" applyFont="1" applyFill="1" applyBorder="1" applyAlignment="1">
      <alignment horizontal="center" vertical="center"/>
    </xf>
    <xf numFmtId="0" fontId="7" fillId="16" borderId="5" xfId="0" applyFont="1" applyFill="1" applyBorder="1" applyAlignment="1">
      <alignment horizontal="center" vertical="center"/>
    </xf>
    <xf numFmtId="0" fontId="14" fillId="16" borderId="5" xfId="0" applyFont="1" applyFill="1" applyBorder="1" applyAlignment="1">
      <alignment horizontal="center" vertical="center"/>
    </xf>
    <xf numFmtId="0" fontId="10" fillId="15" borderId="33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 vertical="center" wrapText="1"/>
    </xf>
    <xf numFmtId="0" fontId="7" fillId="0" borderId="24" xfId="0" applyFont="1" applyBorder="1" applyAlignment="1">
      <alignment horizontal="center"/>
    </xf>
    <xf numFmtId="0" fontId="7" fillId="3" borderId="25" xfId="0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7" fillId="12" borderId="26" xfId="0" applyFont="1" applyFill="1" applyBorder="1" applyAlignment="1">
      <alignment horizontal="center"/>
    </xf>
    <xf numFmtId="0" fontId="7" fillId="12" borderId="34" xfId="0" applyFont="1" applyFill="1" applyBorder="1" applyAlignment="1">
      <alignment horizontal="center"/>
    </xf>
    <xf numFmtId="0" fontId="10" fillId="12" borderId="38" xfId="0" applyFont="1" applyFill="1" applyBorder="1" applyAlignment="1">
      <alignment horizontal="center"/>
    </xf>
    <xf numFmtId="0" fontId="10" fillId="15" borderId="30" xfId="0" applyFont="1" applyFill="1" applyBorder="1" applyAlignment="1">
      <alignment horizontal="center" vertical="center" wrapText="1"/>
    </xf>
    <xf numFmtId="0" fontId="10" fillId="15" borderId="35" xfId="0" applyFont="1" applyFill="1" applyBorder="1" applyAlignment="1">
      <alignment horizontal="center" vertical="center" wrapText="1"/>
    </xf>
    <xf numFmtId="0" fontId="7" fillId="15" borderId="26" xfId="0" applyFont="1" applyFill="1" applyBorder="1" applyAlignment="1">
      <alignment horizontal="center" vertical="center" wrapText="1"/>
    </xf>
    <xf numFmtId="0" fontId="10" fillId="15" borderId="26" xfId="0" applyFont="1" applyFill="1" applyBorder="1" applyAlignment="1">
      <alignment horizontal="center"/>
    </xf>
    <xf numFmtId="0" fontId="10" fillId="15" borderId="23" xfId="0" applyFont="1" applyFill="1" applyBorder="1" applyAlignment="1">
      <alignment horizontal="center"/>
    </xf>
    <xf numFmtId="0" fontId="10" fillId="15" borderId="13" xfId="0" applyFont="1" applyFill="1" applyBorder="1" applyAlignment="1">
      <alignment horizontal="center"/>
    </xf>
    <xf numFmtId="0" fontId="7" fillId="0" borderId="27" xfId="0" applyFont="1" applyBorder="1" applyAlignment="1">
      <alignment horizontal="center" wrapText="1"/>
    </xf>
    <xf numFmtId="0" fontId="7" fillId="3" borderId="0" xfId="0" applyFont="1" applyFill="1" applyBorder="1" applyAlignment="1">
      <alignment horizontal="center" vertical="center" wrapText="1"/>
    </xf>
    <xf numFmtId="0" fontId="8" fillId="15" borderId="26" xfId="0" applyFont="1" applyFill="1" applyBorder="1" applyAlignment="1">
      <alignment horizontal="center" vertical="center"/>
    </xf>
    <xf numFmtId="0" fontId="10" fillId="15" borderId="26" xfId="0" applyFont="1" applyFill="1" applyBorder="1" applyAlignment="1">
      <alignment horizontal="center" vertical="center"/>
    </xf>
    <xf numFmtId="0" fontId="10" fillId="15" borderId="21" xfId="0" applyFont="1" applyFill="1" applyBorder="1" applyAlignment="1">
      <alignment horizontal="center"/>
    </xf>
    <xf numFmtId="0" fontId="7" fillId="3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3" borderId="10" xfId="0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49" fontId="7" fillId="19" borderId="7" xfId="0" applyNumberFormat="1" applyFont="1" applyFill="1" applyBorder="1" applyAlignment="1">
      <alignment horizontal="center" vertical="center"/>
    </xf>
    <xf numFmtId="49" fontId="7" fillId="19" borderId="2" xfId="0" applyNumberFormat="1" applyFont="1" applyFill="1" applyBorder="1" applyAlignment="1">
      <alignment horizontal="center" vertical="center"/>
    </xf>
    <xf numFmtId="0" fontId="7" fillId="19" borderId="8" xfId="0" applyFont="1" applyFill="1" applyBorder="1" applyAlignment="1">
      <alignment horizontal="center"/>
    </xf>
    <xf numFmtId="0" fontId="7" fillId="19" borderId="2" xfId="0" applyFont="1" applyFill="1" applyBorder="1" applyAlignment="1">
      <alignment horizontal="center"/>
    </xf>
    <xf numFmtId="0" fontId="7" fillId="19" borderId="3" xfId="0" applyFont="1" applyFill="1" applyBorder="1" applyAlignment="1">
      <alignment horizontal="center" vertical="center" wrapText="1"/>
    </xf>
    <xf numFmtId="0" fontId="7" fillId="19" borderId="5" xfId="0" applyFont="1" applyFill="1" applyBorder="1" applyAlignment="1">
      <alignment horizontal="center" vertical="center" wrapText="1"/>
    </xf>
    <xf numFmtId="0" fontId="7" fillId="19" borderId="10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/>
    </xf>
    <xf numFmtId="0" fontId="7" fillId="15" borderId="13" xfId="0" applyFont="1" applyFill="1" applyBorder="1" applyAlignment="1">
      <alignment horizontal="center"/>
    </xf>
    <xf numFmtId="0" fontId="10" fillId="15" borderId="31" xfId="0" applyFont="1" applyFill="1" applyBorder="1" applyAlignment="1">
      <alignment horizontal="center" vertical="center" wrapText="1"/>
    </xf>
    <xf numFmtId="0" fontId="7" fillId="12" borderId="13" xfId="0" applyFont="1" applyFill="1" applyBorder="1" applyAlignment="1">
      <alignment horizontal="center" vertical="top" wrapText="1"/>
    </xf>
    <xf numFmtId="0" fontId="7" fillId="12" borderId="14" xfId="0" applyFont="1" applyFill="1" applyBorder="1" applyAlignment="1">
      <alignment horizontal="center" vertical="center" wrapText="1"/>
    </xf>
    <xf numFmtId="0" fontId="7" fillId="12" borderId="14" xfId="0" applyFont="1" applyFill="1" applyBorder="1" applyAlignment="1">
      <alignment horizontal="center"/>
    </xf>
    <xf numFmtId="0" fontId="7" fillId="15" borderId="19" xfId="0" applyFont="1" applyFill="1" applyBorder="1" applyAlignment="1">
      <alignment horizontal="center"/>
    </xf>
    <xf numFmtId="0" fontId="7" fillId="12" borderId="24" xfId="0" applyFont="1" applyFill="1" applyBorder="1" applyAlignment="1">
      <alignment horizontal="center"/>
    </xf>
    <xf numFmtId="0" fontId="7" fillId="12" borderId="8" xfId="0" applyFont="1" applyFill="1" applyBorder="1" applyAlignment="1">
      <alignment horizontal="center"/>
    </xf>
    <xf numFmtId="0" fontId="7" fillId="15" borderId="16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/>
    </xf>
    <xf numFmtId="0" fontId="7" fillId="3" borderId="27" xfId="0" applyFont="1" applyFill="1" applyBorder="1" applyAlignment="1">
      <alignment horizontal="center" vertical="center" wrapText="1"/>
    </xf>
    <xf numFmtId="0" fontId="7" fillId="15" borderId="26" xfId="0" applyFont="1" applyFill="1" applyBorder="1" applyAlignment="1">
      <alignment horizontal="center"/>
    </xf>
    <xf numFmtId="0" fontId="7" fillId="3" borderId="2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center"/>
    </xf>
    <xf numFmtId="0" fontId="7" fillId="15" borderId="36" xfId="0" applyFont="1" applyFill="1" applyBorder="1" applyAlignment="1">
      <alignment horizontal="center" vertical="center" wrapText="1"/>
    </xf>
    <xf numFmtId="0" fontId="7" fillId="15" borderId="21" xfId="0" applyFont="1" applyFill="1" applyBorder="1" applyAlignment="1">
      <alignment horizontal="center"/>
    </xf>
    <xf numFmtId="0" fontId="10" fillId="15" borderId="17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10" fillId="15" borderId="40" xfId="0" applyFont="1" applyFill="1" applyBorder="1" applyAlignment="1">
      <alignment horizontal="center" vertical="center" wrapText="1"/>
    </xf>
    <xf numFmtId="0" fontId="7" fillId="15" borderId="34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 wrapText="1"/>
    </xf>
    <xf numFmtId="0" fontId="7" fillId="3" borderId="8" xfId="0" applyFont="1" applyFill="1" applyBorder="1" applyAlignment="1">
      <alignment horizontal="center" wrapText="1"/>
    </xf>
    <xf numFmtId="0" fontId="7" fillId="0" borderId="16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15" borderId="16" xfId="0" applyFont="1" applyFill="1" applyBorder="1" applyAlignment="1">
      <alignment horizontal="center"/>
    </xf>
    <xf numFmtId="49" fontId="7" fillId="15" borderId="14" xfId="0" applyNumberFormat="1" applyFont="1" applyFill="1" applyBorder="1" applyAlignment="1">
      <alignment horizontal="center" vertical="center"/>
    </xf>
    <xf numFmtId="0" fontId="7" fillId="15" borderId="14" xfId="0" applyFont="1" applyFill="1" applyBorder="1" applyAlignment="1">
      <alignment horizontal="center" vertical="center"/>
    </xf>
    <xf numFmtId="0" fontId="7" fillId="20" borderId="16" xfId="0" applyFont="1" applyFill="1" applyBorder="1" applyAlignment="1">
      <alignment horizontal="center" vertical="center" wrapText="1"/>
    </xf>
    <xf numFmtId="0" fontId="7" fillId="20" borderId="13" xfId="0" applyFont="1" applyFill="1" applyBorder="1" applyAlignment="1">
      <alignment horizontal="center" vertical="center" wrapText="1"/>
    </xf>
    <xf numFmtId="0" fontId="7" fillId="20" borderId="14" xfId="0" applyFont="1" applyFill="1" applyBorder="1" applyAlignment="1">
      <alignment horizontal="center" vertical="center" wrapText="1"/>
    </xf>
    <xf numFmtId="0" fontId="7" fillId="20" borderId="24" xfId="0" applyFont="1" applyFill="1" applyBorder="1" applyAlignment="1">
      <alignment horizontal="center" vertical="center" wrapText="1"/>
    </xf>
    <xf numFmtId="0" fontId="7" fillId="20" borderId="13" xfId="0" applyFont="1" applyFill="1" applyBorder="1" applyAlignment="1">
      <alignment horizontal="center"/>
    </xf>
    <xf numFmtId="0" fontId="7" fillId="20" borderId="14" xfId="0" applyFont="1" applyFill="1" applyBorder="1" applyAlignment="1">
      <alignment horizontal="center"/>
    </xf>
    <xf numFmtId="0" fontId="10" fillId="20" borderId="17" xfId="0" applyFont="1" applyFill="1" applyBorder="1" applyAlignment="1">
      <alignment horizontal="center" vertical="center"/>
    </xf>
    <xf numFmtId="0" fontId="7" fillId="20" borderId="15" xfId="0" applyFont="1" applyFill="1" applyBorder="1" applyAlignment="1">
      <alignment horizontal="center"/>
    </xf>
    <xf numFmtId="0" fontId="7" fillId="10" borderId="35" xfId="0" applyFont="1" applyFill="1" applyBorder="1" applyAlignment="1">
      <alignment horizontal="center"/>
    </xf>
    <xf numFmtId="0" fontId="10" fillId="10" borderId="30" xfId="0" applyFont="1" applyFill="1" applyBorder="1" applyAlignment="1">
      <alignment horizontal="center" vertical="center" wrapText="1"/>
    </xf>
    <xf numFmtId="0" fontId="10" fillId="10" borderId="26" xfId="0" applyFont="1" applyFill="1" applyBorder="1" applyAlignment="1">
      <alignment horizontal="center" vertical="center" wrapText="1"/>
    </xf>
    <xf numFmtId="0" fontId="10" fillId="10" borderId="33" xfId="0" applyFont="1" applyFill="1" applyBorder="1" applyAlignment="1">
      <alignment horizontal="center" vertical="center" wrapText="1"/>
    </xf>
    <xf numFmtId="0" fontId="10" fillId="10" borderId="33" xfId="0" applyFont="1" applyFill="1" applyBorder="1" applyAlignment="1">
      <alignment horizontal="center"/>
    </xf>
    <xf numFmtId="0" fontId="7" fillId="10" borderId="8" xfId="0" applyFont="1" applyFill="1" applyBorder="1" applyAlignment="1">
      <alignment horizontal="center"/>
    </xf>
    <xf numFmtId="0" fontId="17" fillId="3" borderId="11" xfId="0" applyFont="1" applyFill="1" applyBorder="1" applyAlignment="1">
      <alignment horizontal="center" vertical="center" wrapText="1"/>
    </xf>
    <xf numFmtId="0" fontId="17" fillId="3" borderId="8" xfId="0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/>
    </xf>
    <xf numFmtId="0" fontId="7" fillId="15" borderId="19" xfId="0" applyFont="1" applyFill="1" applyBorder="1" applyAlignment="1">
      <alignment horizontal="center" wrapText="1"/>
    </xf>
    <xf numFmtId="0" fontId="7" fillId="15" borderId="24" xfId="0" applyFont="1" applyFill="1" applyBorder="1" applyAlignment="1">
      <alignment horizontal="center"/>
    </xf>
    <xf numFmtId="0" fontId="14" fillId="15" borderId="2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14" fillId="3" borderId="5" xfId="0" applyFont="1" applyFill="1" applyBorder="1" applyAlignment="1">
      <alignment horizontal="center" vertical="center"/>
    </xf>
    <xf numFmtId="0" fontId="10" fillId="20" borderId="14" xfId="0" applyFont="1" applyFill="1" applyBorder="1" applyAlignment="1">
      <alignment horizontal="center" vertical="center"/>
    </xf>
    <xf numFmtId="0" fontId="14" fillId="3" borderId="5" xfId="0" applyFont="1" applyFill="1" applyBorder="1" applyAlignment="1">
      <alignment horizontal="center"/>
    </xf>
    <xf numFmtId="0" fontId="10" fillId="20" borderId="16" xfId="0" applyFont="1" applyFill="1" applyBorder="1" applyAlignment="1">
      <alignment horizontal="center" vertical="center"/>
    </xf>
    <xf numFmtId="0" fontId="7" fillId="15" borderId="21" xfId="0" applyFont="1" applyFill="1" applyBorder="1" applyAlignment="1">
      <alignment horizontal="center" vertical="center" wrapText="1"/>
    </xf>
    <xf numFmtId="0" fontId="10" fillId="15" borderId="38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49" fontId="7" fillId="15" borderId="7" xfId="0" applyNumberFormat="1" applyFont="1" applyFill="1" applyBorder="1" applyAlignment="1">
      <alignment horizontal="center" vertical="center"/>
    </xf>
    <xf numFmtId="49" fontId="7" fillId="15" borderId="2" xfId="0" applyNumberFormat="1" applyFont="1" applyFill="1" applyBorder="1" applyAlignment="1">
      <alignment horizontal="center" vertical="center"/>
    </xf>
    <xf numFmtId="0" fontId="7" fillId="15" borderId="2" xfId="0" applyFont="1" applyFill="1" applyBorder="1" applyAlignment="1">
      <alignment horizontal="center" vertical="center"/>
    </xf>
    <xf numFmtId="0" fontId="7" fillId="15" borderId="7" xfId="0" applyFont="1" applyFill="1" applyBorder="1" applyAlignment="1">
      <alignment horizontal="center" vertical="center" wrapText="1"/>
    </xf>
    <xf numFmtId="0" fontId="7" fillId="15" borderId="3" xfId="0" applyFont="1" applyFill="1" applyBorder="1" applyAlignment="1">
      <alignment horizontal="center" vertical="center" wrapText="1"/>
    </xf>
    <xf numFmtId="0" fontId="7" fillId="15" borderId="5" xfId="0" applyFont="1" applyFill="1" applyBorder="1" applyAlignment="1">
      <alignment horizontal="center" vertical="center" wrapText="1"/>
    </xf>
    <xf numFmtId="0" fontId="7" fillId="15" borderId="10" xfId="0" applyFont="1" applyFill="1" applyBorder="1" applyAlignment="1">
      <alignment horizontal="center" vertical="center" wrapText="1"/>
    </xf>
    <xf numFmtId="0" fontId="7" fillId="15" borderId="10" xfId="0" applyFont="1" applyFill="1" applyBorder="1" applyAlignment="1">
      <alignment horizontal="center" vertical="center"/>
    </xf>
    <xf numFmtId="0" fontId="7" fillId="12" borderId="13" xfId="0" applyFont="1" applyFill="1" applyBorder="1" applyAlignment="1">
      <alignment horizontal="center"/>
    </xf>
    <xf numFmtId="0" fontId="10" fillId="12" borderId="17" xfId="0" applyFont="1" applyFill="1" applyBorder="1" applyAlignment="1">
      <alignment horizontal="center"/>
    </xf>
    <xf numFmtId="0" fontId="10" fillId="15" borderId="41" xfId="0" applyFont="1" applyFill="1" applyBorder="1" applyAlignment="1">
      <alignment horizontal="center" vertical="center" wrapText="1"/>
    </xf>
    <xf numFmtId="0" fontId="8" fillId="15" borderId="14" xfId="0" applyFont="1" applyFill="1" applyBorder="1" applyAlignment="1">
      <alignment horizontal="center" vertical="center"/>
    </xf>
    <xf numFmtId="0" fontId="10" fillId="15" borderId="23" xfId="0" applyFont="1" applyFill="1" applyBorder="1" applyAlignment="1">
      <alignment horizontal="center" vertical="center"/>
    </xf>
    <xf numFmtId="0" fontId="10" fillId="14" borderId="26" xfId="0" applyFont="1" applyFill="1" applyBorder="1" applyAlignment="1">
      <alignment horizontal="center" vertical="center" wrapText="1"/>
    </xf>
    <xf numFmtId="0" fontId="10" fillId="14" borderId="33" xfId="0" applyFont="1" applyFill="1" applyBorder="1" applyAlignment="1">
      <alignment horizontal="center" vertical="center" wrapText="1"/>
    </xf>
    <xf numFmtId="0" fontId="10" fillId="14" borderId="24" xfId="0" applyFont="1" applyFill="1" applyBorder="1" applyAlignment="1">
      <alignment horizontal="center"/>
    </xf>
    <xf numFmtId="0" fontId="7" fillId="15" borderId="36" xfId="0" applyFont="1" applyFill="1" applyBorder="1" applyAlignment="1">
      <alignment horizontal="center"/>
    </xf>
    <xf numFmtId="0" fontId="10" fillId="15" borderId="20" xfId="0" applyFont="1" applyFill="1" applyBorder="1" applyAlignment="1">
      <alignment horizontal="center" vertical="center" wrapText="1"/>
    </xf>
    <xf numFmtId="0" fontId="7" fillId="15" borderId="23" xfId="0" applyFont="1" applyFill="1" applyBorder="1" applyAlignment="1">
      <alignment horizontal="center" vertical="center" wrapText="1"/>
    </xf>
    <xf numFmtId="0" fontId="7" fillId="15" borderId="20" xfId="0" applyFont="1" applyFill="1" applyBorder="1" applyAlignment="1">
      <alignment horizontal="center" vertical="center" wrapText="1"/>
    </xf>
    <xf numFmtId="0" fontId="10" fillId="15" borderId="36" xfId="0" applyFont="1" applyFill="1" applyBorder="1" applyAlignment="1">
      <alignment horizontal="center"/>
    </xf>
    <xf numFmtId="0" fontId="7" fillId="0" borderId="13" xfId="0" applyFont="1" applyBorder="1"/>
    <xf numFmtId="0" fontId="7" fillId="0" borderId="14" xfId="0" applyFont="1" applyBorder="1"/>
    <xf numFmtId="0" fontId="7" fillId="0" borderId="5" xfId="0" applyFont="1" applyBorder="1" applyAlignment="1">
      <alignment horizontal="center"/>
    </xf>
    <xf numFmtId="0" fontId="7" fillId="3" borderId="25" xfId="0" applyFont="1" applyFill="1" applyBorder="1" applyAlignment="1">
      <alignment horizontal="center" vertical="center" wrapText="1"/>
    </xf>
    <xf numFmtId="0" fontId="10" fillId="15" borderId="17" xfId="0" applyFont="1" applyFill="1" applyBorder="1" applyAlignment="1">
      <alignment horizontal="center"/>
    </xf>
    <xf numFmtId="0" fontId="7" fillId="15" borderId="17" xfId="0" applyFont="1" applyFill="1" applyBorder="1" applyAlignment="1">
      <alignment horizontal="center"/>
    </xf>
    <xf numFmtId="0" fontId="7" fillId="3" borderId="25" xfId="0" applyFont="1" applyFill="1" applyBorder="1" applyAlignment="1">
      <alignment horizontal="center"/>
    </xf>
    <xf numFmtId="0" fontId="10" fillId="0" borderId="1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20" borderId="24" xfId="0" applyFont="1" applyFill="1" applyBorder="1" applyAlignment="1">
      <alignment horizontal="center" vertical="center"/>
    </xf>
    <xf numFmtId="0" fontId="10" fillId="15" borderId="25" xfId="0" applyFont="1" applyFill="1" applyBorder="1" applyAlignment="1">
      <alignment horizontal="center" vertical="center"/>
    </xf>
    <xf numFmtId="0" fontId="17" fillId="3" borderId="3" xfId="0" applyFont="1" applyFill="1" applyBorder="1" applyAlignment="1">
      <alignment horizontal="center" vertical="center" wrapText="1"/>
    </xf>
    <xf numFmtId="0" fontId="17" fillId="3" borderId="5" xfId="0" applyFont="1" applyFill="1" applyBorder="1" applyAlignment="1">
      <alignment horizontal="center" vertical="center" wrapText="1"/>
    </xf>
    <xf numFmtId="0" fontId="7" fillId="12" borderId="25" xfId="0" applyFont="1" applyFill="1" applyBorder="1" applyAlignment="1">
      <alignment horizontal="center"/>
    </xf>
    <xf numFmtId="0" fontId="10" fillId="15" borderId="37" xfId="0" applyFont="1" applyFill="1" applyBorder="1" applyAlignment="1">
      <alignment horizontal="center"/>
    </xf>
    <xf numFmtId="0" fontId="7" fillId="3" borderId="0" xfId="0" applyFont="1" applyFill="1"/>
    <xf numFmtId="0" fontId="10" fillId="3" borderId="16" xfId="0" applyFont="1" applyFill="1" applyBorder="1" applyAlignment="1">
      <alignment horizontal="center"/>
    </xf>
    <xf numFmtId="0" fontId="10" fillId="3" borderId="24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0" fontId="10" fillId="3" borderId="23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7" fillId="3" borderId="27" xfId="0" applyFont="1" applyFill="1" applyBorder="1"/>
    <xf numFmtId="0" fontId="7" fillId="0" borderId="8" xfId="0" applyFont="1" applyBorder="1"/>
    <xf numFmtId="0" fontId="7" fillId="3" borderId="42" xfId="0" applyFont="1" applyFill="1" applyBorder="1" applyAlignment="1">
      <alignment horizontal="center"/>
    </xf>
    <xf numFmtId="0" fontId="10" fillId="3" borderId="17" xfId="0" applyFont="1" applyFill="1" applyBorder="1" applyAlignment="1">
      <alignment horizontal="center"/>
    </xf>
    <xf numFmtId="0" fontId="10" fillId="5" borderId="0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7" fillId="0" borderId="3" xfId="0" applyFont="1" applyBorder="1"/>
    <xf numFmtId="0" fontId="7" fillId="7" borderId="3" xfId="0" applyFont="1" applyFill="1" applyBorder="1"/>
    <xf numFmtId="0" fontId="2" fillId="21" borderId="3" xfId="0" applyFont="1" applyFill="1" applyBorder="1"/>
    <xf numFmtId="0" fontId="7" fillId="3" borderId="3" xfId="0" applyFont="1" applyFill="1" applyBorder="1"/>
    <xf numFmtId="0" fontId="2" fillId="0" borderId="3" xfId="0" applyFont="1" applyBorder="1"/>
    <xf numFmtId="0" fontId="7" fillId="0" borderId="8" xfId="0" applyFont="1" applyBorder="1" applyAlignment="1">
      <alignment wrapText="1"/>
    </xf>
    <xf numFmtId="49" fontId="7" fillId="3" borderId="8" xfId="0" applyNumberFormat="1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3" borderId="2" xfId="0" applyFont="1" applyFill="1" applyBorder="1" applyAlignment="1">
      <alignment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16" fontId="7" fillId="3" borderId="8" xfId="0" applyNumberFormat="1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0" borderId="8" xfId="0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0" fontId="2" fillId="0" borderId="13" xfId="0" applyFont="1" applyBorder="1" applyAlignment="1">
      <alignment horizontal="right"/>
    </xf>
    <xf numFmtId="0" fontId="14" fillId="0" borderId="14" xfId="0" applyFont="1" applyBorder="1"/>
    <xf numFmtId="0" fontId="2" fillId="0" borderId="15" xfId="0" applyFont="1" applyBorder="1" applyAlignment="1">
      <alignment horizontal="center"/>
    </xf>
    <xf numFmtId="0" fontId="7" fillId="3" borderId="2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horizontal="center" vertical="center" wrapText="1"/>
    </xf>
    <xf numFmtId="16" fontId="7" fillId="3" borderId="2" xfId="0" applyNumberFormat="1" applyFont="1" applyFill="1" applyBorder="1" applyAlignment="1">
      <alignment vertical="center" wrapText="1"/>
    </xf>
    <xf numFmtId="0" fontId="5" fillId="13" borderId="16" xfId="0" applyFont="1" applyFill="1" applyBorder="1" applyAlignment="1">
      <alignment horizontal="left" vertical="center" wrapText="1"/>
    </xf>
    <xf numFmtId="0" fontId="5" fillId="13" borderId="17" xfId="0" applyFont="1" applyFill="1" applyBorder="1" applyAlignment="1">
      <alignment horizontal="left" vertical="center" wrapText="1"/>
    </xf>
    <xf numFmtId="0" fontId="5" fillId="8" borderId="11" xfId="0" applyFont="1" applyFill="1" applyBorder="1" applyAlignment="1">
      <alignment horizontal="left" vertical="center" wrapText="1"/>
    </xf>
    <xf numFmtId="0" fontId="5" fillId="8" borderId="1" xfId="0" applyFont="1" applyFill="1" applyBorder="1" applyAlignment="1">
      <alignment horizontal="left" vertical="center" wrapText="1"/>
    </xf>
    <xf numFmtId="0" fontId="5" fillId="8" borderId="3" xfId="0" applyFont="1" applyFill="1" applyBorder="1" applyAlignment="1">
      <alignment horizontal="left" vertical="center" wrapText="1"/>
    </xf>
    <xf numFmtId="0" fontId="5" fillId="8" borderId="9" xfId="0" applyFont="1" applyFill="1" applyBorder="1" applyAlignment="1">
      <alignment horizontal="left" vertical="center" wrapText="1"/>
    </xf>
    <xf numFmtId="0" fontId="5" fillId="7" borderId="5" xfId="0" applyFont="1" applyFill="1" applyBorder="1" applyAlignment="1">
      <alignment horizontal="left" vertical="center" wrapText="1"/>
    </xf>
    <xf numFmtId="0" fontId="5" fillId="7" borderId="18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center"/>
    </xf>
    <xf numFmtId="0" fontId="0" fillId="0" borderId="4" xfId="0" applyBorder="1"/>
    <xf numFmtId="0" fontId="11" fillId="4" borderId="3" xfId="0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 wrapText="1"/>
    </xf>
    <xf numFmtId="0" fontId="10" fillId="5" borderId="1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10" fillId="5" borderId="12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7" xfId="0" applyBorder="1"/>
    <xf numFmtId="0" fontId="2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7" xfId="0" applyFont="1" applyBorder="1"/>
    <xf numFmtId="0" fontId="10" fillId="0" borderId="1" xfId="0" applyFont="1" applyBorder="1" applyAlignment="1">
      <alignment horizontal="center"/>
    </xf>
    <xf numFmtId="0" fontId="5" fillId="0" borderId="1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10" fillId="5" borderId="3" xfId="0" applyFont="1" applyFill="1" applyBorder="1" applyAlignment="1">
      <alignment horizontal="center" vertical="center" wrapText="1"/>
    </xf>
    <xf numFmtId="0" fontId="10" fillId="5" borderId="9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center" vertical="center" wrapText="1"/>
    </xf>
    <xf numFmtId="0" fontId="15" fillId="17" borderId="3" xfId="0" applyFont="1" applyFill="1" applyBorder="1" applyAlignment="1" applyProtection="1">
      <alignment horizontal="center" vertical="center" wrapText="1"/>
      <protection locked="0"/>
    </xf>
    <xf numFmtId="0" fontId="15" fillId="17" borderId="9" xfId="0" applyFont="1" applyFill="1" applyBorder="1" applyAlignment="1" applyProtection="1">
      <alignment horizontal="center" vertical="center" wrapText="1"/>
      <protection locked="0"/>
    </xf>
    <xf numFmtId="0" fontId="15" fillId="17" borderId="4" xfId="0" applyFont="1" applyFill="1" applyBorder="1" applyAlignment="1" applyProtection="1">
      <alignment horizontal="center" vertical="center" wrapText="1"/>
      <protection locked="0"/>
    </xf>
    <xf numFmtId="49" fontId="16" fillId="3" borderId="2" xfId="0" applyNumberFormat="1" applyFont="1" applyFill="1" applyBorder="1" applyAlignment="1" applyProtection="1">
      <alignment horizontal="center" vertical="center" wrapText="1"/>
      <protection locked="0"/>
    </xf>
    <xf numFmtId="49" fontId="16" fillId="3" borderId="7" xfId="0" applyNumberFormat="1" applyFont="1" applyFill="1" applyBorder="1" applyAlignment="1" applyProtection="1">
      <alignment horizontal="center" vertical="center" wrapText="1"/>
      <protection locked="0"/>
    </xf>
    <xf numFmtId="0" fontId="16" fillId="3" borderId="2" xfId="0" applyFont="1" applyFill="1" applyBorder="1" applyAlignment="1" applyProtection="1">
      <alignment horizontal="center" vertical="center" wrapText="1"/>
      <protection locked="0"/>
    </xf>
    <xf numFmtId="0" fontId="16" fillId="3" borderId="7" xfId="0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3" borderId="3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26" xfId="0" applyFont="1" applyFill="1" applyBorder="1" applyAlignment="1">
      <alignment horizontal="center" vertical="center" wrapText="1"/>
    </xf>
    <xf numFmtId="0" fontId="11" fillId="18" borderId="16" xfId="0" applyFont="1" applyFill="1" applyBorder="1" applyAlignment="1">
      <alignment horizontal="center" vertical="center" wrapText="1"/>
    </xf>
    <xf numFmtId="0" fontId="11" fillId="18" borderId="17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27" xfId="0" applyFont="1" applyBorder="1"/>
    <xf numFmtId="0" fontId="7" fillId="0" borderId="10" xfId="0" applyFont="1" applyBorder="1"/>
    <xf numFmtId="0" fontId="7" fillId="0" borderId="31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wrapText="1"/>
    </xf>
    <xf numFmtId="0" fontId="7" fillId="3" borderId="2" xfId="0" applyFont="1" applyFill="1" applyBorder="1" applyAlignment="1">
      <alignment horizontal="center" wrapText="1"/>
    </xf>
    <xf numFmtId="0" fontId="10" fillId="5" borderId="16" xfId="0" applyFont="1" applyFill="1" applyBorder="1" applyAlignment="1">
      <alignment horizontal="center" vertical="center" wrapText="1"/>
    </xf>
    <xf numFmtId="0" fontId="10" fillId="5" borderId="17" xfId="0" applyFont="1" applyFill="1" applyBorder="1" applyAlignment="1">
      <alignment horizontal="center" vertical="center" wrapText="1"/>
    </xf>
    <xf numFmtId="0" fontId="10" fillId="5" borderId="38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/>
    </xf>
    <xf numFmtId="0" fontId="10" fillId="18" borderId="16" xfId="0" applyFont="1" applyFill="1" applyBorder="1" applyAlignment="1">
      <alignment horizontal="center" vertical="center" wrapText="1"/>
    </xf>
    <xf numFmtId="0" fontId="10" fillId="18" borderId="17" xfId="0" applyFont="1" applyFill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wrapText="1"/>
    </xf>
    <xf numFmtId="0" fontId="7" fillId="3" borderId="25" xfId="0" applyFont="1" applyFill="1" applyBorder="1" applyAlignment="1">
      <alignment horizontal="center" vertical="center" wrapText="1"/>
    </xf>
    <xf numFmtId="16" fontId="7" fillId="3" borderId="21" xfId="0" applyNumberFormat="1" applyFont="1" applyFill="1" applyBorder="1" applyAlignment="1">
      <alignment horizontal="center" vertical="center" wrapText="1"/>
    </xf>
    <xf numFmtId="16" fontId="7" fillId="3" borderId="10" xfId="0" applyNumberFormat="1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7" fillId="3" borderId="7" xfId="0" applyFont="1" applyFill="1" applyBorder="1" applyAlignment="1">
      <alignment horizontal="left" vertical="center" wrapText="1"/>
    </xf>
    <xf numFmtId="16" fontId="7" fillId="3" borderId="2" xfId="0" applyNumberFormat="1" applyFont="1" applyFill="1" applyBorder="1" applyAlignment="1">
      <alignment horizontal="center" vertical="center" wrapText="1"/>
    </xf>
    <xf numFmtId="16" fontId="7" fillId="3" borderId="7" xfId="0" applyNumberFormat="1" applyFont="1" applyFill="1" applyBorder="1" applyAlignment="1">
      <alignment horizontal="center" vertical="center" wrapText="1"/>
    </xf>
    <xf numFmtId="0" fontId="7" fillId="0" borderId="8" xfId="0" applyFont="1" applyBorder="1"/>
    <xf numFmtId="49" fontId="7" fillId="3" borderId="8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7" xfId="0" applyFont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vertical="center" wrapText="1"/>
    </xf>
    <xf numFmtId="0" fontId="7" fillId="3" borderId="7" xfId="0" applyFont="1" applyFill="1" applyBorder="1" applyAlignment="1">
      <alignment vertical="center" wrapText="1"/>
    </xf>
    <xf numFmtId="0" fontId="7" fillId="3" borderId="10" xfId="0" applyFont="1" applyFill="1" applyBorder="1" applyAlignment="1">
      <alignment vertical="center" wrapText="1"/>
    </xf>
    <xf numFmtId="0" fontId="7" fillId="0" borderId="2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38" xfId="0" applyFont="1" applyBorder="1" applyAlignment="1">
      <alignment horizontal="center" vertical="center" wrapText="1"/>
    </xf>
    <xf numFmtId="0" fontId="10" fillId="5" borderId="39" xfId="0" applyFont="1" applyFill="1" applyBorder="1" applyAlignment="1">
      <alignment horizontal="center" vertical="center" wrapText="1"/>
    </xf>
    <xf numFmtId="0" fontId="10" fillId="5" borderId="22" xfId="0" applyFont="1" applyFill="1" applyBorder="1" applyAlignment="1">
      <alignment horizontal="center" vertical="center" wrapText="1"/>
    </xf>
    <xf numFmtId="0" fontId="11" fillId="18" borderId="22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/>
    </xf>
    <xf numFmtId="0" fontId="7" fillId="0" borderId="5" xfId="0" applyFont="1" applyBorder="1" applyAlignment="1">
      <alignment horizontal="center" vertical="center" wrapText="1"/>
    </xf>
    <xf numFmtId="0" fontId="7" fillId="0" borderId="25" xfId="0" applyFont="1" applyBorder="1"/>
    <xf numFmtId="0" fontId="7" fillId="0" borderId="33" xfId="0" applyFont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 wrapText="1"/>
    </xf>
    <xf numFmtId="0" fontId="11" fillId="4" borderId="18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</cellXfs>
  <cellStyles count="2">
    <cellStyle name="Обычный" xfId="0" builtinId="0"/>
    <cellStyle name="Хороший" xfId="1" builtinId="26"/>
  </cellStyles>
  <dxfs count="0"/>
  <tableStyles count="0" defaultTableStyle="TableStyleMedium9" defaultPivotStyle="PivotStyleLight16"/>
  <colors>
    <mruColors>
      <color rgb="FFFBCDA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7.xml"/><Relationship Id="rId13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worksheet" Target="worksheets/sheet6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5.xml"/><Relationship Id="rId11" Type="http://schemas.openxmlformats.org/officeDocument/2006/relationships/styles" Target="styles.xml"/><Relationship Id="rId5" Type="http://schemas.openxmlformats.org/officeDocument/2006/relationships/worksheet" Target="worksheets/sheet4.xml"/><Relationship Id="rId10" Type="http://schemas.openxmlformats.org/officeDocument/2006/relationships/theme" Target="theme/theme1.xml"/><Relationship Id="rId4" Type="http://schemas.openxmlformats.org/officeDocument/2006/relationships/worksheet" Target="worksheets/sheet3.xml"/><Relationship Id="rId9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Лист1!$A$1:$A$3</c:f>
              <c:strCache>
                <c:ptCount val="3"/>
                <c:pt idx="0">
                  <c:v>Контингент КУТТС 2016 уч.год</c:v>
                </c:pt>
                <c:pt idx="1">
                  <c:v>Специальности, профессии </c:v>
                </c:pt>
              </c:strCache>
            </c:strRef>
          </c:tx>
          <c:invertIfNegative val="0"/>
          <c:val>
            <c:numRef>
              <c:f>Лист1!$A$4:$A$65</c:f>
              <c:numCache>
                <c:formatCode>General</c:formatCode>
                <c:ptCount val="6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C4-484B-A9F4-C078F2F1B4A4}"/>
            </c:ext>
          </c:extLst>
        </c:ser>
        <c:ser>
          <c:idx val="1"/>
          <c:order val="1"/>
          <c:tx>
            <c:strRef>
              <c:f>Лист1!$B$1:$B$3</c:f>
              <c:strCache>
                <c:ptCount val="3"/>
                <c:pt idx="0">
                  <c:v>Контингент КУТТС 2016 уч.год</c:v>
                </c:pt>
                <c:pt idx="1">
                  <c:v>Базовый уровень</c:v>
                </c:pt>
              </c:strCache>
            </c:strRef>
          </c:tx>
          <c:invertIfNegative val="0"/>
          <c:val>
            <c:numRef>
              <c:f>Лист1!$B$4:$B$65</c:f>
              <c:numCache>
                <c:formatCode>General</c:formatCode>
                <c:ptCount val="62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7C4-484B-A9F4-C078F2F1B4A4}"/>
            </c:ext>
          </c:extLst>
        </c:ser>
        <c:ser>
          <c:idx val="2"/>
          <c:order val="2"/>
          <c:tx>
            <c:strRef>
              <c:f>Лист1!$C$1:$C$3</c:f>
              <c:strCache>
                <c:ptCount val="3"/>
                <c:pt idx="0">
                  <c:v>Контингент КУТТС 2016 уч.год</c:v>
                </c:pt>
                <c:pt idx="1">
                  <c:v>Срок обучения</c:v>
                </c:pt>
              </c:strCache>
            </c:strRef>
          </c:tx>
          <c:invertIfNegative val="0"/>
          <c:val>
            <c:numRef>
              <c:f>Лист1!$C$4:$C$65</c:f>
              <c:numCache>
                <c:formatCode>General</c:formatCode>
                <c:ptCount val="62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7C4-484B-A9F4-C078F2F1B4A4}"/>
            </c:ext>
          </c:extLst>
        </c:ser>
        <c:ser>
          <c:idx val="3"/>
          <c:order val="3"/>
          <c:tx>
            <c:strRef>
              <c:f>Лист1!$D$1:$D$3</c:f>
              <c:strCache>
                <c:ptCount val="3"/>
                <c:pt idx="0">
                  <c:v>Контингент КУТТС 2016 уч.год</c:v>
                </c:pt>
                <c:pt idx="1">
                  <c:v>Форма обучения</c:v>
                </c:pt>
              </c:strCache>
            </c:strRef>
          </c:tx>
          <c:invertIfNegative val="0"/>
          <c:val>
            <c:numRef>
              <c:f>Лист1!$D$4:$D$65</c:f>
              <c:numCache>
                <c:formatCode>General</c:formatCode>
                <c:ptCount val="62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7C4-484B-A9F4-C078F2F1B4A4}"/>
            </c:ext>
          </c:extLst>
        </c:ser>
        <c:ser>
          <c:idx val="4"/>
          <c:order val="4"/>
          <c:tx>
            <c:strRef>
              <c:f>Лист1!#REF!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val>
            <c:numRef>
              <c:f>Лист1!#REF!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7C4-484B-A9F4-C078F2F1B4A4}"/>
            </c:ext>
          </c:extLst>
        </c:ser>
        <c:ser>
          <c:idx val="5"/>
          <c:order val="5"/>
          <c:tx>
            <c:strRef>
              <c:f>Лист1!#REF!</c:f>
              <c:strCache>
                <c:ptCount val="1"/>
                <c:pt idx="0">
                  <c:v>Контингент КУТТС в 2014-2015 уч.год Группа</c:v>
                </c:pt>
              </c:strCache>
            </c:strRef>
          </c:tx>
          <c:invertIfNegative val="0"/>
          <c:val>
            <c:numRef>
              <c:f>Лист1!#REF!</c:f>
              <c:numCache>
                <c:formatCode>General</c:formatCode>
                <c:ptCount val="86"/>
                <c:pt idx="1">
                  <c:v>14</c:v>
                </c:pt>
                <c:pt idx="2">
                  <c:v>15</c:v>
                </c:pt>
                <c:pt idx="3">
                  <c:v>24</c:v>
                </c:pt>
                <c:pt idx="4">
                  <c:v>25</c:v>
                </c:pt>
                <c:pt idx="5">
                  <c:v>34</c:v>
                </c:pt>
                <c:pt idx="6">
                  <c:v>35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51">
                  <c:v>0</c:v>
                </c:pt>
                <c:pt idx="52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7C4-484B-A9F4-C078F2F1B4A4}"/>
            </c:ext>
          </c:extLst>
        </c:ser>
        <c:ser>
          <c:idx val="6"/>
          <c:order val="6"/>
          <c:tx>
            <c:strRef>
              <c:f>Лист1!#REF!</c:f>
              <c:strCache>
                <c:ptCount val="1"/>
                <c:pt idx="0">
                  <c:v>Контингент КУТТС в 2014-2015 уч.год Кол-во на 01.01. 2015 </c:v>
                </c:pt>
              </c:strCache>
            </c:strRef>
          </c:tx>
          <c:invertIfNegative val="0"/>
          <c:val>
            <c:numRef>
              <c:f>Лист1!#REF!</c:f>
              <c:numCache>
                <c:formatCode>General</c:formatCode>
                <c:ptCount val="86"/>
                <c:pt idx="1">
                  <c:v>25</c:v>
                </c:pt>
                <c:pt idx="2">
                  <c:v>25</c:v>
                </c:pt>
                <c:pt idx="3">
                  <c:v>22</c:v>
                </c:pt>
                <c:pt idx="4">
                  <c:v>26</c:v>
                </c:pt>
                <c:pt idx="5">
                  <c:v>23</c:v>
                </c:pt>
                <c:pt idx="6">
                  <c:v>24</c:v>
                </c:pt>
                <c:pt idx="15">
                  <c:v>145</c:v>
                </c:pt>
                <c:pt idx="16">
                  <c:v>145</c:v>
                </c:pt>
                <c:pt idx="18">
                  <c:v>25</c:v>
                </c:pt>
                <c:pt idx="19">
                  <c:v>25</c:v>
                </c:pt>
                <c:pt idx="20">
                  <c:v>25</c:v>
                </c:pt>
                <c:pt idx="24">
                  <c:v>25</c:v>
                </c:pt>
                <c:pt idx="25">
                  <c:v>25</c:v>
                </c:pt>
                <c:pt idx="26">
                  <c:v>24</c:v>
                </c:pt>
                <c:pt idx="27">
                  <c:v>26</c:v>
                </c:pt>
                <c:pt idx="28">
                  <c:v>25</c:v>
                </c:pt>
                <c:pt idx="38">
                  <c:v>200</c:v>
                </c:pt>
                <c:pt idx="39">
                  <c:v>20</c:v>
                </c:pt>
                <c:pt idx="40">
                  <c:v>25</c:v>
                </c:pt>
                <c:pt idx="41">
                  <c:v>24</c:v>
                </c:pt>
                <c:pt idx="43">
                  <c:v>20</c:v>
                </c:pt>
                <c:pt idx="49">
                  <c:v>89</c:v>
                </c:pt>
                <c:pt idx="51">
                  <c:v>25</c:v>
                </c:pt>
                <c:pt idx="52">
                  <c:v>25</c:v>
                </c:pt>
                <c:pt idx="57">
                  <c:v>50</c:v>
                </c:pt>
                <c:pt idx="58">
                  <c:v>21</c:v>
                </c:pt>
                <c:pt idx="59">
                  <c:v>20</c:v>
                </c:pt>
                <c:pt idx="66">
                  <c:v>41</c:v>
                </c:pt>
                <c:pt idx="68">
                  <c:v>24</c:v>
                </c:pt>
                <c:pt idx="69">
                  <c:v>23</c:v>
                </c:pt>
                <c:pt idx="75">
                  <c:v>47</c:v>
                </c:pt>
                <c:pt idx="76">
                  <c:v>20</c:v>
                </c:pt>
                <c:pt idx="80">
                  <c:v>20</c:v>
                </c:pt>
                <c:pt idx="82">
                  <c:v>297</c:v>
                </c:pt>
                <c:pt idx="83">
                  <c:v>150</c:v>
                </c:pt>
                <c:pt idx="84">
                  <c:v>592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7C4-484B-A9F4-C078F2F1B4A4}"/>
            </c:ext>
          </c:extLst>
        </c:ser>
        <c:ser>
          <c:idx val="7"/>
          <c:order val="7"/>
          <c:tx>
            <c:strRef>
              <c:f>Лист1!#REF!</c:f>
              <c:strCache>
                <c:ptCount val="1"/>
                <c:pt idx="0">
                  <c:v>Контингент КУТТС в 2014-2015 уч.год Выпуск 2015 год 1 квартал</c:v>
                </c:pt>
              </c:strCache>
            </c:strRef>
          </c:tx>
          <c:invertIfNegative val="0"/>
          <c:val>
            <c:numRef>
              <c:f>Лист1!#REF!</c:f>
              <c:numCache>
                <c:formatCode>General</c:formatCode>
                <c:ptCount val="86"/>
                <c:pt idx="5">
                  <c:v>23</c:v>
                </c:pt>
                <c:pt idx="6">
                  <c:v>24</c:v>
                </c:pt>
                <c:pt idx="15">
                  <c:v>47</c:v>
                </c:pt>
                <c:pt idx="16">
                  <c:v>47</c:v>
                </c:pt>
                <c:pt idx="38">
                  <c:v>0</c:v>
                </c:pt>
                <c:pt idx="41">
                  <c:v>24</c:v>
                </c:pt>
                <c:pt idx="49">
                  <c:v>24</c:v>
                </c:pt>
                <c:pt idx="57">
                  <c:v>0</c:v>
                </c:pt>
                <c:pt idx="66">
                  <c:v>0</c:v>
                </c:pt>
                <c:pt idx="75">
                  <c:v>0</c:v>
                </c:pt>
                <c:pt idx="83">
                  <c:v>24</c:v>
                </c:pt>
                <c:pt idx="84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7C4-484B-A9F4-C078F2F1B4A4}"/>
            </c:ext>
          </c:extLst>
        </c:ser>
        <c:ser>
          <c:idx val="8"/>
          <c:order val="8"/>
          <c:tx>
            <c:strRef>
              <c:f>Лист1!#REF!</c:f>
              <c:strCache>
                <c:ptCount val="1"/>
                <c:pt idx="0">
                  <c:v>Контингент КУТТС в 2014-2015 уч.год Выпуск 2015 год 2 квартал</c:v>
                </c:pt>
              </c:strCache>
            </c:strRef>
          </c:tx>
          <c:invertIfNegative val="0"/>
          <c:val>
            <c:numRef>
              <c:f>Лист1!#REF!</c:f>
              <c:numCache>
                <c:formatCode>General</c:formatCode>
                <c:ptCount val="86"/>
                <c:pt idx="27">
                  <c:v>26</c:v>
                </c:pt>
                <c:pt idx="28">
                  <c:v>26</c:v>
                </c:pt>
                <c:pt idx="38">
                  <c:v>52</c:v>
                </c:pt>
                <c:pt idx="40">
                  <c:v>25</c:v>
                </c:pt>
                <c:pt idx="49">
                  <c:v>25</c:v>
                </c:pt>
                <c:pt idx="69">
                  <c:v>23</c:v>
                </c:pt>
                <c:pt idx="75">
                  <c:v>23</c:v>
                </c:pt>
                <c:pt idx="82">
                  <c:v>75</c:v>
                </c:pt>
                <c:pt idx="83">
                  <c:v>25</c:v>
                </c:pt>
                <c:pt idx="8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7C4-484B-A9F4-C078F2F1B4A4}"/>
            </c:ext>
          </c:extLst>
        </c:ser>
        <c:ser>
          <c:idx val="9"/>
          <c:order val="9"/>
          <c:tx>
            <c:strRef>
              <c:f>Лист1!$E$1:$E$2</c:f>
              <c:strCache>
                <c:ptCount val="2"/>
                <c:pt idx="0">
                  <c:v>Контингент КУТТС 2016 уч.год</c:v>
                </c:pt>
                <c:pt idx="1">
                  <c:v>Группа/курс</c:v>
                </c:pt>
              </c:strCache>
            </c:strRef>
          </c:tx>
          <c:invertIfNegative val="0"/>
          <c:val>
            <c:numRef>
              <c:f>Лист1!$E$4:$E$65</c:f>
              <c:numCache>
                <c:formatCode>@</c:formatCode>
                <c:ptCount val="62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18" formatCode="General">
                  <c:v>0</c:v>
                </c:pt>
                <c:pt idx="19" formatCode="General">
                  <c:v>0</c:v>
                </c:pt>
                <c:pt idx="20" formatCode="General">
                  <c:v>0</c:v>
                </c:pt>
                <c:pt idx="21" formatCode="General">
                  <c:v>0</c:v>
                </c:pt>
                <c:pt idx="22" formatCode="General">
                  <c:v>0</c:v>
                </c:pt>
                <c:pt idx="23" formatCode="General">
                  <c:v>0</c:v>
                </c:pt>
                <c:pt idx="24" formatCode="General">
                  <c:v>0</c:v>
                </c:pt>
                <c:pt idx="25" formatCode="General">
                  <c:v>0</c:v>
                </c:pt>
                <c:pt idx="26" formatCode="General">
                  <c:v>0</c:v>
                </c:pt>
                <c:pt idx="32" formatCode="General">
                  <c:v>0</c:v>
                </c:pt>
                <c:pt idx="33" formatCode="General">
                  <c:v>0</c:v>
                </c:pt>
                <c:pt idx="34" formatCode="General">
                  <c:v>0</c:v>
                </c:pt>
                <c:pt idx="35" formatCode="General">
                  <c:v>0</c:v>
                </c:pt>
                <c:pt idx="36" formatCode="General">
                  <c:v>0</c:v>
                </c:pt>
                <c:pt idx="43" formatCode="General">
                  <c:v>0</c:v>
                </c:pt>
                <c:pt idx="46" formatCode="General">
                  <c:v>0</c:v>
                </c:pt>
                <c:pt idx="47" formatCode="General">
                  <c:v>0</c:v>
                </c:pt>
                <c:pt idx="48" formatCode="General">
                  <c:v>0</c:v>
                </c:pt>
                <c:pt idx="49" formatCode="General">
                  <c:v>0</c:v>
                </c:pt>
                <c:pt idx="50" formatCode="General">
                  <c:v>0</c:v>
                </c:pt>
                <c:pt idx="51" formatCode="General">
                  <c:v>0</c:v>
                </c:pt>
                <c:pt idx="52" formatCode="General">
                  <c:v>0</c:v>
                </c:pt>
                <c:pt idx="53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27C4-484B-A9F4-C078F2F1B4A4}"/>
            </c:ext>
          </c:extLst>
        </c:ser>
        <c:ser>
          <c:idx val="10"/>
          <c:order val="10"/>
          <c:tx>
            <c:strRef>
              <c:f>Лист1!#REF!</c:f>
              <c:strCache>
                <c:ptCount val="1"/>
                <c:pt idx="0">
                  <c:v>Контингент КУТТС в 2014-2015 уч.год Переход-й контингент Кол-во</c:v>
                </c:pt>
              </c:strCache>
            </c:strRef>
          </c:tx>
          <c:invertIfNegative val="0"/>
          <c:val>
            <c:numRef>
              <c:f>Лист1!#REF!</c:f>
              <c:numCache>
                <c:formatCode>General</c:formatCode>
                <c:ptCount val="86"/>
                <c:pt idx="1">
                  <c:v>25</c:v>
                </c:pt>
                <c:pt idx="2">
                  <c:v>25</c:v>
                </c:pt>
                <c:pt idx="3">
                  <c:v>22</c:v>
                </c:pt>
                <c:pt idx="4">
                  <c:v>26</c:v>
                </c:pt>
                <c:pt idx="15">
                  <c:v>98</c:v>
                </c:pt>
                <c:pt idx="16">
                  <c:v>98</c:v>
                </c:pt>
                <c:pt idx="18">
                  <c:v>25</c:v>
                </c:pt>
                <c:pt idx="19">
                  <c:v>25</c:v>
                </c:pt>
                <c:pt idx="20">
                  <c:v>25</c:v>
                </c:pt>
                <c:pt idx="24">
                  <c:v>25</c:v>
                </c:pt>
                <c:pt idx="25">
                  <c:v>25</c:v>
                </c:pt>
                <c:pt idx="26">
                  <c:v>25</c:v>
                </c:pt>
                <c:pt idx="38">
                  <c:v>150</c:v>
                </c:pt>
                <c:pt idx="39">
                  <c:v>20</c:v>
                </c:pt>
                <c:pt idx="43">
                  <c:v>20</c:v>
                </c:pt>
                <c:pt idx="49">
                  <c:v>40</c:v>
                </c:pt>
                <c:pt idx="51">
                  <c:v>25</c:v>
                </c:pt>
                <c:pt idx="52">
                  <c:v>25</c:v>
                </c:pt>
                <c:pt idx="57">
                  <c:v>50</c:v>
                </c:pt>
                <c:pt idx="58">
                  <c:v>21</c:v>
                </c:pt>
                <c:pt idx="59">
                  <c:v>20</c:v>
                </c:pt>
                <c:pt idx="66">
                  <c:v>41</c:v>
                </c:pt>
                <c:pt idx="68">
                  <c:v>25</c:v>
                </c:pt>
                <c:pt idx="76">
                  <c:v>20</c:v>
                </c:pt>
                <c:pt idx="80">
                  <c:v>20</c:v>
                </c:pt>
                <c:pt idx="82">
                  <c:v>225</c:v>
                </c:pt>
                <c:pt idx="83">
                  <c:v>101</c:v>
                </c:pt>
                <c:pt idx="84">
                  <c:v>326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7C4-484B-A9F4-C078F2F1B4A4}"/>
            </c:ext>
          </c:extLst>
        </c:ser>
        <c:ser>
          <c:idx val="11"/>
          <c:order val="11"/>
          <c:tx>
            <c:strRef>
              <c:f>Лист1!#REF!</c:f>
              <c:strCache>
                <c:ptCount val="1"/>
                <c:pt idx="0">
                  <c:v>Контингент КУТТС в 2014-2015 уч.год Прием 2015 год Кол-во</c:v>
                </c:pt>
              </c:strCache>
            </c:strRef>
          </c:tx>
          <c:invertIfNegative val="0"/>
          <c:val>
            <c:numRef>
              <c:f>Лист1!#REF!</c:f>
              <c:numCache>
                <c:formatCode>General</c:formatCode>
                <c:ptCount val="86"/>
                <c:pt idx="7">
                  <c:v>25</c:v>
                </c:pt>
                <c:pt idx="8">
                  <c:v>25</c:v>
                </c:pt>
                <c:pt idx="15">
                  <c:v>50</c:v>
                </c:pt>
                <c:pt idx="16">
                  <c:v>50</c:v>
                </c:pt>
                <c:pt idx="21">
                  <c:v>25</c:v>
                </c:pt>
                <c:pt idx="22">
                  <c:v>25</c:v>
                </c:pt>
                <c:pt idx="23">
                  <c:v>25</c:v>
                </c:pt>
                <c:pt idx="29">
                  <c:v>25</c:v>
                </c:pt>
                <c:pt idx="38">
                  <c:v>100</c:v>
                </c:pt>
                <c:pt idx="42">
                  <c:v>20</c:v>
                </c:pt>
                <c:pt idx="44">
                  <c:v>20</c:v>
                </c:pt>
                <c:pt idx="49">
                  <c:v>40</c:v>
                </c:pt>
                <c:pt idx="60">
                  <c:v>20</c:v>
                </c:pt>
                <c:pt idx="61">
                  <c:v>20</c:v>
                </c:pt>
                <c:pt idx="66">
                  <c:v>40</c:v>
                </c:pt>
                <c:pt idx="70">
                  <c:v>25</c:v>
                </c:pt>
                <c:pt idx="75">
                  <c:v>25</c:v>
                </c:pt>
                <c:pt idx="82">
                  <c:v>125</c:v>
                </c:pt>
                <c:pt idx="83">
                  <c:v>80</c:v>
                </c:pt>
                <c:pt idx="84">
                  <c:v>205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27C4-484B-A9F4-C078F2F1B4A4}"/>
            </c:ext>
          </c:extLst>
        </c:ser>
        <c:ser>
          <c:idx val="12"/>
          <c:order val="12"/>
          <c:tx>
            <c:strRef>
              <c:f>Лист1!$F$1:$F$3</c:f>
              <c:strCache>
                <c:ptCount val="3"/>
                <c:pt idx="0">
                  <c:v>Контингент КУТТС 2016 уч.год</c:v>
                </c:pt>
                <c:pt idx="1">
                  <c:v>Кол-во на 01.01. 2016 год</c:v>
                </c:pt>
              </c:strCache>
            </c:strRef>
          </c:tx>
          <c:invertIfNegative val="0"/>
          <c:val>
            <c:numRef>
              <c:f>Лист1!$F$4:$F$65</c:f>
              <c:numCache>
                <c:formatCode>General</c:formatCode>
                <c:ptCount val="62"/>
                <c:pt idx="1">
                  <c:v>25</c:v>
                </c:pt>
                <c:pt idx="2">
                  <c:v>25</c:v>
                </c:pt>
                <c:pt idx="3">
                  <c:v>25</c:v>
                </c:pt>
                <c:pt idx="4">
                  <c:v>25</c:v>
                </c:pt>
                <c:pt idx="5">
                  <c:v>22</c:v>
                </c:pt>
                <c:pt idx="6">
                  <c:v>25</c:v>
                </c:pt>
                <c:pt idx="15">
                  <c:v>147</c:v>
                </c:pt>
                <c:pt idx="16">
                  <c:v>147</c:v>
                </c:pt>
                <c:pt idx="18">
                  <c:v>25</c:v>
                </c:pt>
                <c:pt idx="19">
                  <c:v>22</c:v>
                </c:pt>
                <c:pt idx="20">
                  <c:v>25</c:v>
                </c:pt>
                <c:pt idx="21">
                  <c:v>25</c:v>
                </c:pt>
                <c:pt idx="22">
                  <c:v>25</c:v>
                </c:pt>
                <c:pt idx="23">
                  <c:v>25</c:v>
                </c:pt>
                <c:pt idx="24">
                  <c:v>25</c:v>
                </c:pt>
                <c:pt idx="25">
                  <c:v>25</c:v>
                </c:pt>
                <c:pt idx="26">
                  <c:v>23</c:v>
                </c:pt>
                <c:pt idx="30">
                  <c:v>220</c:v>
                </c:pt>
                <c:pt idx="32">
                  <c:v>24</c:v>
                </c:pt>
                <c:pt idx="33">
                  <c:v>25</c:v>
                </c:pt>
                <c:pt idx="34">
                  <c:v>25</c:v>
                </c:pt>
                <c:pt idx="35">
                  <c:v>24</c:v>
                </c:pt>
                <c:pt idx="36">
                  <c:v>25</c:v>
                </c:pt>
                <c:pt idx="42">
                  <c:v>123</c:v>
                </c:pt>
                <c:pt idx="43">
                  <c:v>20</c:v>
                </c:pt>
                <c:pt idx="46">
                  <c:v>20</c:v>
                </c:pt>
                <c:pt idx="47">
                  <c:v>20</c:v>
                </c:pt>
                <c:pt idx="48">
                  <c:v>20</c:v>
                </c:pt>
                <c:pt idx="49">
                  <c:v>20</c:v>
                </c:pt>
                <c:pt idx="50">
                  <c:v>19</c:v>
                </c:pt>
                <c:pt idx="51">
                  <c:v>20</c:v>
                </c:pt>
                <c:pt idx="52">
                  <c:v>20</c:v>
                </c:pt>
                <c:pt idx="53">
                  <c:v>18</c:v>
                </c:pt>
                <c:pt idx="57">
                  <c:v>177</c:v>
                </c:pt>
                <c:pt idx="58">
                  <c:v>343</c:v>
                </c:pt>
                <c:pt idx="59">
                  <c:v>177</c:v>
                </c:pt>
                <c:pt idx="60">
                  <c:v>520</c:v>
                </c:pt>
                <c:pt idx="61">
                  <c:v>667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27C4-484B-A9F4-C078F2F1B4A4}"/>
            </c:ext>
          </c:extLst>
        </c:ser>
        <c:ser>
          <c:idx val="13"/>
          <c:order val="13"/>
          <c:tx>
            <c:strRef>
              <c:f>Лист1!$G$1:$G$3</c:f>
              <c:strCache>
                <c:ptCount val="3"/>
                <c:pt idx="0">
                  <c:v>Контингент КУТТС 2016 уч.год</c:v>
                </c:pt>
                <c:pt idx="1">
                  <c:v>Выпуск 2016 год</c:v>
                </c:pt>
                <c:pt idx="2">
                  <c:v>1 квартал</c:v>
                </c:pt>
              </c:strCache>
            </c:strRef>
          </c:tx>
          <c:invertIfNegative val="0"/>
          <c:val>
            <c:numRef>
              <c:f>Лист1!$G$4:$G$65</c:f>
              <c:numCache>
                <c:formatCode>General</c:formatCode>
                <c:ptCount val="62"/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27C4-484B-A9F4-C078F2F1B4A4}"/>
            </c:ext>
          </c:extLst>
        </c:ser>
        <c:ser>
          <c:idx val="14"/>
          <c:order val="14"/>
          <c:tx>
            <c:strRef>
              <c:f>Лист1!$H$1:$H$3</c:f>
              <c:strCache>
                <c:ptCount val="3"/>
                <c:pt idx="0">
                  <c:v>Контингент КУТТС 2016 уч.год</c:v>
                </c:pt>
                <c:pt idx="1">
                  <c:v>Выпуск 2016 год</c:v>
                </c:pt>
                <c:pt idx="2">
                  <c:v>2 квартал</c:v>
                </c:pt>
              </c:strCache>
            </c:strRef>
          </c:tx>
          <c:invertIfNegative val="0"/>
          <c:val>
            <c:numRef>
              <c:f>Лист1!$H$4:$H$65</c:f>
              <c:numCache>
                <c:formatCode>General</c:formatCode>
                <c:ptCount val="62"/>
                <c:pt idx="5">
                  <c:v>22</c:v>
                </c:pt>
                <c:pt idx="6">
                  <c:v>25</c:v>
                </c:pt>
                <c:pt idx="15">
                  <c:v>47</c:v>
                </c:pt>
                <c:pt idx="16">
                  <c:v>47</c:v>
                </c:pt>
                <c:pt idx="19">
                  <c:v>21</c:v>
                </c:pt>
                <c:pt idx="24">
                  <c:v>24</c:v>
                </c:pt>
                <c:pt idx="30">
                  <c:v>45</c:v>
                </c:pt>
                <c:pt idx="32">
                  <c:v>23</c:v>
                </c:pt>
                <c:pt idx="35">
                  <c:v>24</c:v>
                </c:pt>
                <c:pt idx="42">
                  <c:v>47</c:v>
                </c:pt>
                <c:pt idx="49">
                  <c:v>20</c:v>
                </c:pt>
                <c:pt idx="50">
                  <c:v>19</c:v>
                </c:pt>
                <c:pt idx="57">
                  <c:v>39</c:v>
                </c:pt>
                <c:pt idx="58">
                  <c:v>92</c:v>
                </c:pt>
                <c:pt idx="59">
                  <c:v>39</c:v>
                </c:pt>
                <c:pt idx="60">
                  <c:v>131</c:v>
                </c:pt>
                <c:pt idx="61">
                  <c:v>178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27C4-484B-A9F4-C078F2F1B4A4}"/>
            </c:ext>
          </c:extLst>
        </c:ser>
        <c:ser>
          <c:idx val="15"/>
          <c:order val="15"/>
          <c:tx>
            <c:strRef>
              <c:f>Лист1!$I$1:$I$3</c:f>
              <c:strCache>
                <c:ptCount val="3"/>
                <c:pt idx="0">
                  <c:v>Контингент КУТТС 2016 уч.год</c:v>
                </c:pt>
                <c:pt idx="1">
                  <c:v>Переход-й контингент</c:v>
                </c:pt>
                <c:pt idx="2">
                  <c:v>Группа</c:v>
                </c:pt>
              </c:strCache>
            </c:strRef>
          </c:tx>
          <c:invertIfNegative val="0"/>
          <c:val>
            <c:numRef>
              <c:f>Лист1!$I$4:$I$65</c:f>
              <c:numCache>
                <c:formatCode>General</c:formatCode>
                <c:ptCount val="62"/>
                <c:pt idx="1">
                  <c:v>24</c:v>
                </c:pt>
                <c:pt idx="2">
                  <c:v>25</c:v>
                </c:pt>
                <c:pt idx="3">
                  <c:v>34</c:v>
                </c:pt>
                <c:pt idx="4">
                  <c:v>35</c:v>
                </c:pt>
                <c:pt idx="7">
                  <c:v>14</c:v>
                </c:pt>
                <c:pt idx="8">
                  <c:v>15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3">
                  <c:v>0</c:v>
                </c:pt>
                <c:pt idx="34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27C4-484B-A9F4-C078F2F1B4A4}"/>
            </c:ext>
          </c:extLst>
        </c:ser>
        <c:ser>
          <c:idx val="16"/>
          <c:order val="16"/>
          <c:tx>
            <c:strRef>
              <c:f>Лист1!$J$1:$J$3</c:f>
              <c:strCache>
                <c:ptCount val="3"/>
                <c:pt idx="0">
                  <c:v>Контингент КУТТС 2016 уч.год</c:v>
                </c:pt>
                <c:pt idx="1">
                  <c:v>Переход-й контингент</c:v>
                </c:pt>
                <c:pt idx="2">
                  <c:v>Кол-во</c:v>
                </c:pt>
              </c:strCache>
            </c:strRef>
          </c:tx>
          <c:invertIfNegative val="0"/>
          <c:val>
            <c:numRef>
              <c:f>Лист1!$J$4:$J$65</c:f>
              <c:numCache>
                <c:formatCode>General</c:formatCode>
                <c:ptCount val="62"/>
                <c:pt idx="1">
                  <c:v>25</c:v>
                </c:pt>
                <c:pt idx="2">
                  <c:v>25</c:v>
                </c:pt>
                <c:pt idx="3">
                  <c:v>25</c:v>
                </c:pt>
                <c:pt idx="4">
                  <c:v>25</c:v>
                </c:pt>
                <c:pt idx="15">
                  <c:v>100</c:v>
                </c:pt>
                <c:pt idx="16">
                  <c:v>100</c:v>
                </c:pt>
                <c:pt idx="18">
                  <c:v>25</c:v>
                </c:pt>
                <c:pt idx="20">
                  <c:v>25</c:v>
                </c:pt>
                <c:pt idx="21">
                  <c:v>25</c:v>
                </c:pt>
                <c:pt idx="22">
                  <c:v>25</c:v>
                </c:pt>
                <c:pt idx="23">
                  <c:v>25</c:v>
                </c:pt>
                <c:pt idx="25">
                  <c:v>25</c:v>
                </c:pt>
                <c:pt idx="26">
                  <c:v>25</c:v>
                </c:pt>
                <c:pt idx="30">
                  <c:v>175</c:v>
                </c:pt>
                <c:pt idx="33">
                  <c:v>25</c:v>
                </c:pt>
                <c:pt idx="34">
                  <c:v>25</c:v>
                </c:pt>
                <c:pt idx="36">
                  <c:v>25</c:v>
                </c:pt>
                <c:pt idx="42">
                  <c:v>75</c:v>
                </c:pt>
                <c:pt idx="43">
                  <c:v>20</c:v>
                </c:pt>
                <c:pt idx="46">
                  <c:v>20</c:v>
                </c:pt>
                <c:pt idx="47">
                  <c:v>20</c:v>
                </c:pt>
                <c:pt idx="48">
                  <c:v>20</c:v>
                </c:pt>
                <c:pt idx="51">
                  <c:v>20</c:v>
                </c:pt>
                <c:pt idx="52">
                  <c:v>20</c:v>
                </c:pt>
                <c:pt idx="53">
                  <c:v>18</c:v>
                </c:pt>
                <c:pt idx="57">
                  <c:v>138</c:v>
                </c:pt>
                <c:pt idx="58">
                  <c:v>250</c:v>
                </c:pt>
                <c:pt idx="59">
                  <c:v>138</c:v>
                </c:pt>
                <c:pt idx="60">
                  <c:v>388</c:v>
                </c:pt>
                <c:pt idx="61">
                  <c:v>488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27C4-484B-A9F4-C078F2F1B4A4}"/>
            </c:ext>
          </c:extLst>
        </c:ser>
        <c:ser>
          <c:idx val="17"/>
          <c:order val="17"/>
          <c:tx>
            <c:strRef>
              <c:f>Лист1!$K$1:$K$3</c:f>
              <c:strCache>
                <c:ptCount val="3"/>
                <c:pt idx="0">
                  <c:v>Контингент КУТТС 2016 уч.год</c:v>
                </c:pt>
                <c:pt idx="1">
                  <c:v>Прием 2016 год</c:v>
                </c:pt>
                <c:pt idx="2">
                  <c:v>Кол-во</c:v>
                </c:pt>
              </c:strCache>
            </c:strRef>
          </c:tx>
          <c:invertIfNegative val="0"/>
          <c:val>
            <c:numRef>
              <c:f>Лист1!$K$4:$K$65</c:f>
              <c:numCache>
                <c:formatCode>General</c:formatCode>
                <c:ptCount val="62"/>
                <c:pt idx="7">
                  <c:v>25</c:v>
                </c:pt>
                <c:pt idx="8">
                  <c:v>25</c:v>
                </c:pt>
                <c:pt idx="15">
                  <c:v>50</c:v>
                </c:pt>
                <c:pt idx="16">
                  <c:v>50</c:v>
                </c:pt>
                <c:pt idx="27">
                  <c:v>25</c:v>
                </c:pt>
                <c:pt idx="28">
                  <c:v>25</c:v>
                </c:pt>
                <c:pt idx="29">
                  <c:v>25</c:v>
                </c:pt>
                <c:pt idx="30">
                  <c:v>75</c:v>
                </c:pt>
                <c:pt idx="37">
                  <c:v>25</c:v>
                </c:pt>
                <c:pt idx="38">
                  <c:v>25</c:v>
                </c:pt>
                <c:pt idx="42">
                  <c:v>50</c:v>
                </c:pt>
                <c:pt idx="44">
                  <c:v>20</c:v>
                </c:pt>
                <c:pt idx="45">
                  <c:v>20</c:v>
                </c:pt>
                <c:pt idx="57">
                  <c:v>40</c:v>
                </c:pt>
                <c:pt idx="58">
                  <c:v>125</c:v>
                </c:pt>
                <c:pt idx="59">
                  <c:v>40</c:v>
                </c:pt>
                <c:pt idx="60">
                  <c:v>165</c:v>
                </c:pt>
                <c:pt idx="61">
                  <c:v>215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27C4-484B-A9F4-C078F2F1B4A4}"/>
            </c:ext>
          </c:extLst>
        </c:ser>
        <c:ser>
          <c:idx val="18"/>
          <c:order val="18"/>
          <c:tx>
            <c:strRef>
              <c:f>Лист1!$L$1:$L$3</c:f>
              <c:strCache>
                <c:ptCount val="3"/>
                <c:pt idx="0">
                  <c:v>Контингент КУТТС 2016 уч.год</c:v>
                </c:pt>
                <c:pt idx="1">
                  <c:v>Кол-во на 01.01. 2017 год</c:v>
                </c:pt>
                <c:pt idx="2">
                  <c:v>Кол-во</c:v>
                </c:pt>
              </c:strCache>
            </c:strRef>
          </c:tx>
          <c:invertIfNegative val="0"/>
          <c:val>
            <c:numRef>
              <c:f>Лист1!$L$4:$L$65</c:f>
              <c:numCache>
                <c:formatCode>General</c:formatCode>
                <c:ptCount val="62"/>
                <c:pt idx="1">
                  <c:v>25</c:v>
                </c:pt>
                <c:pt idx="2">
                  <c:v>25</c:v>
                </c:pt>
                <c:pt idx="3">
                  <c:v>25</c:v>
                </c:pt>
                <c:pt idx="4">
                  <c:v>25</c:v>
                </c:pt>
                <c:pt idx="7">
                  <c:v>25</c:v>
                </c:pt>
                <c:pt idx="8">
                  <c:v>25</c:v>
                </c:pt>
                <c:pt idx="15">
                  <c:v>150</c:v>
                </c:pt>
                <c:pt idx="16">
                  <c:v>150</c:v>
                </c:pt>
                <c:pt idx="18">
                  <c:v>25</c:v>
                </c:pt>
                <c:pt idx="20">
                  <c:v>25</c:v>
                </c:pt>
                <c:pt idx="21">
                  <c:v>25</c:v>
                </c:pt>
                <c:pt idx="22">
                  <c:v>25</c:v>
                </c:pt>
                <c:pt idx="23">
                  <c:v>25</c:v>
                </c:pt>
                <c:pt idx="25">
                  <c:v>25</c:v>
                </c:pt>
                <c:pt idx="26">
                  <c:v>25</c:v>
                </c:pt>
                <c:pt idx="27">
                  <c:v>25</c:v>
                </c:pt>
                <c:pt idx="28">
                  <c:v>25</c:v>
                </c:pt>
                <c:pt idx="29">
                  <c:v>25</c:v>
                </c:pt>
                <c:pt idx="30">
                  <c:v>250</c:v>
                </c:pt>
                <c:pt idx="33">
                  <c:v>25</c:v>
                </c:pt>
                <c:pt idx="34">
                  <c:v>25</c:v>
                </c:pt>
                <c:pt idx="36">
                  <c:v>25</c:v>
                </c:pt>
                <c:pt idx="37">
                  <c:v>25</c:v>
                </c:pt>
                <c:pt idx="38">
                  <c:v>25</c:v>
                </c:pt>
                <c:pt idx="42">
                  <c:v>125</c:v>
                </c:pt>
                <c:pt idx="43">
                  <c:v>20</c:v>
                </c:pt>
                <c:pt idx="44">
                  <c:v>20</c:v>
                </c:pt>
                <c:pt idx="45">
                  <c:v>20</c:v>
                </c:pt>
                <c:pt idx="46">
                  <c:v>20</c:v>
                </c:pt>
                <c:pt idx="47">
                  <c:v>20</c:v>
                </c:pt>
                <c:pt idx="48">
                  <c:v>20</c:v>
                </c:pt>
                <c:pt idx="51">
                  <c:v>20</c:v>
                </c:pt>
                <c:pt idx="52">
                  <c:v>20</c:v>
                </c:pt>
                <c:pt idx="53">
                  <c:v>18</c:v>
                </c:pt>
                <c:pt idx="57">
                  <c:v>178</c:v>
                </c:pt>
                <c:pt idx="58">
                  <c:v>375</c:v>
                </c:pt>
                <c:pt idx="59">
                  <c:v>178</c:v>
                </c:pt>
                <c:pt idx="60">
                  <c:v>553</c:v>
                </c:pt>
                <c:pt idx="61">
                  <c:v>703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27C4-484B-A9F4-C078F2F1B4A4}"/>
            </c:ext>
          </c:extLst>
        </c:ser>
        <c:ser>
          <c:idx val="19"/>
          <c:order val="19"/>
          <c:tx>
            <c:strRef>
              <c:f>Лист1!$M$1:$M$3</c:f>
              <c:strCache>
                <c:ptCount val="3"/>
                <c:pt idx="0">
                  <c:v>Контингент КУТТС 2016 уч.год</c:v>
                </c:pt>
                <c:pt idx="1">
                  <c:v>Выпуск 2017 год</c:v>
                </c:pt>
                <c:pt idx="2">
                  <c:v>1 квартал</c:v>
                </c:pt>
              </c:strCache>
            </c:strRef>
          </c:tx>
          <c:invertIfNegative val="0"/>
          <c:val>
            <c:numRef>
              <c:f>Лист1!$M$4:$M$65</c:f>
              <c:numCache>
                <c:formatCode>General</c:formatCode>
                <c:ptCount val="62"/>
              </c:numCache>
            </c:numRef>
          </c:val>
          <c:extLst>
            <c:ext xmlns:c16="http://schemas.microsoft.com/office/drawing/2014/chart" uri="{C3380CC4-5D6E-409C-BE32-E72D297353CC}">
              <c16:uniqueId val="{00000013-27C4-484B-A9F4-C078F2F1B4A4}"/>
            </c:ext>
          </c:extLst>
        </c:ser>
        <c:ser>
          <c:idx val="20"/>
          <c:order val="20"/>
          <c:tx>
            <c:strRef>
              <c:f>Лист1!$N$1:$N$3</c:f>
              <c:strCache>
                <c:ptCount val="3"/>
                <c:pt idx="0">
                  <c:v>Контингент КУТТС 2016 уч.год</c:v>
                </c:pt>
                <c:pt idx="1">
                  <c:v>Выпуск 2017 год</c:v>
                </c:pt>
                <c:pt idx="2">
                  <c:v>2 квартал</c:v>
                </c:pt>
              </c:strCache>
            </c:strRef>
          </c:tx>
          <c:invertIfNegative val="0"/>
          <c:val>
            <c:numRef>
              <c:f>Лист1!$N$4:$N$65</c:f>
              <c:numCache>
                <c:formatCode>General</c:formatCode>
                <c:ptCount val="62"/>
                <c:pt idx="3">
                  <c:v>25</c:v>
                </c:pt>
                <c:pt idx="4">
                  <c:v>25</c:v>
                </c:pt>
                <c:pt idx="15">
                  <c:v>50</c:v>
                </c:pt>
                <c:pt idx="16">
                  <c:v>50</c:v>
                </c:pt>
                <c:pt idx="18">
                  <c:v>25</c:v>
                </c:pt>
                <c:pt idx="22">
                  <c:v>25</c:v>
                </c:pt>
                <c:pt idx="23">
                  <c:v>25</c:v>
                </c:pt>
                <c:pt idx="26">
                  <c:v>25</c:v>
                </c:pt>
                <c:pt idx="30">
                  <c:v>100</c:v>
                </c:pt>
                <c:pt idx="34">
                  <c:v>25</c:v>
                </c:pt>
                <c:pt idx="42">
                  <c:v>25</c:v>
                </c:pt>
                <c:pt idx="43">
                  <c:v>20</c:v>
                </c:pt>
                <c:pt idx="47">
                  <c:v>20</c:v>
                </c:pt>
                <c:pt idx="53">
                  <c:v>18</c:v>
                </c:pt>
                <c:pt idx="57">
                  <c:v>58</c:v>
                </c:pt>
                <c:pt idx="58">
                  <c:v>125</c:v>
                </c:pt>
                <c:pt idx="59">
                  <c:v>58</c:v>
                </c:pt>
                <c:pt idx="60">
                  <c:v>183</c:v>
                </c:pt>
                <c:pt idx="61">
                  <c:v>233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27C4-484B-A9F4-C078F2F1B4A4}"/>
            </c:ext>
          </c:extLst>
        </c:ser>
        <c:ser>
          <c:idx val="21"/>
          <c:order val="21"/>
          <c:tx>
            <c:strRef>
              <c:f>Лист1!$O$1:$O$3</c:f>
              <c:strCache>
                <c:ptCount val="3"/>
                <c:pt idx="0">
                  <c:v>Контингент КУТТС 2016 уч.год</c:v>
                </c:pt>
                <c:pt idx="1">
                  <c:v>Переход-й контингент</c:v>
                </c:pt>
                <c:pt idx="2">
                  <c:v>Группа</c:v>
                </c:pt>
              </c:strCache>
            </c:strRef>
          </c:tx>
          <c:invertIfNegative val="0"/>
          <c:val>
            <c:numRef>
              <c:f>Лист1!$O$4:$O$65</c:f>
              <c:numCache>
                <c:formatCode>General</c:formatCode>
                <c:ptCount val="62"/>
                <c:pt idx="20">
                  <c:v>0</c:v>
                </c:pt>
                <c:pt idx="21">
                  <c:v>0</c:v>
                </c:pt>
                <c:pt idx="25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3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8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27C4-484B-A9F4-C078F2F1B4A4}"/>
            </c:ext>
          </c:extLst>
        </c:ser>
        <c:ser>
          <c:idx val="22"/>
          <c:order val="22"/>
          <c:tx>
            <c:strRef>
              <c:f>Лист1!$P$1:$P$3</c:f>
              <c:strCache>
                <c:ptCount val="3"/>
                <c:pt idx="0">
                  <c:v>Контингент КУТТС 2016 уч.год</c:v>
                </c:pt>
                <c:pt idx="1">
                  <c:v>Переход-й контингент</c:v>
                </c:pt>
                <c:pt idx="2">
                  <c:v>Кол-во</c:v>
                </c:pt>
              </c:strCache>
            </c:strRef>
          </c:tx>
          <c:invertIfNegative val="0"/>
          <c:val>
            <c:numRef>
              <c:f>Лист1!$P$4:$P$65</c:f>
              <c:numCache>
                <c:formatCode>General</c:formatCode>
                <c:ptCount val="62"/>
                <c:pt idx="1">
                  <c:v>25</c:v>
                </c:pt>
                <c:pt idx="2">
                  <c:v>25</c:v>
                </c:pt>
                <c:pt idx="7">
                  <c:v>25</c:v>
                </c:pt>
                <c:pt idx="8">
                  <c:v>25</c:v>
                </c:pt>
                <c:pt idx="15">
                  <c:v>100</c:v>
                </c:pt>
                <c:pt idx="16">
                  <c:v>100</c:v>
                </c:pt>
                <c:pt idx="20">
                  <c:v>25</c:v>
                </c:pt>
                <c:pt idx="21">
                  <c:v>25</c:v>
                </c:pt>
                <c:pt idx="25">
                  <c:v>25</c:v>
                </c:pt>
                <c:pt idx="27">
                  <c:v>25</c:v>
                </c:pt>
                <c:pt idx="28">
                  <c:v>25</c:v>
                </c:pt>
                <c:pt idx="29">
                  <c:v>25</c:v>
                </c:pt>
                <c:pt idx="30">
                  <c:v>150</c:v>
                </c:pt>
                <c:pt idx="33">
                  <c:v>25</c:v>
                </c:pt>
                <c:pt idx="36">
                  <c:v>25</c:v>
                </c:pt>
                <c:pt idx="37">
                  <c:v>25</c:v>
                </c:pt>
                <c:pt idx="38">
                  <c:v>25</c:v>
                </c:pt>
                <c:pt idx="42">
                  <c:v>100</c:v>
                </c:pt>
                <c:pt idx="44">
                  <c:v>20</c:v>
                </c:pt>
                <c:pt idx="45">
                  <c:v>20</c:v>
                </c:pt>
                <c:pt idx="46">
                  <c:v>20</c:v>
                </c:pt>
                <c:pt idx="48">
                  <c:v>20</c:v>
                </c:pt>
                <c:pt idx="51">
                  <c:v>20</c:v>
                </c:pt>
                <c:pt idx="52">
                  <c:v>20</c:v>
                </c:pt>
                <c:pt idx="57">
                  <c:v>120</c:v>
                </c:pt>
                <c:pt idx="58">
                  <c:v>250</c:v>
                </c:pt>
                <c:pt idx="59">
                  <c:v>120</c:v>
                </c:pt>
                <c:pt idx="60">
                  <c:v>370</c:v>
                </c:pt>
                <c:pt idx="61">
                  <c:v>470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27C4-484B-A9F4-C078F2F1B4A4}"/>
            </c:ext>
          </c:extLst>
        </c:ser>
        <c:ser>
          <c:idx val="23"/>
          <c:order val="23"/>
          <c:tx>
            <c:strRef>
              <c:f>Лист1!$Q$1:$Q$3</c:f>
              <c:strCache>
                <c:ptCount val="3"/>
                <c:pt idx="0">
                  <c:v>Контингент КУТТС 2016 уч.год</c:v>
                </c:pt>
                <c:pt idx="1">
                  <c:v>Прием 2017 год</c:v>
                </c:pt>
                <c:pt idx="2">
                  <c:v>Кол-во</c:v>
                </c:pt>
              </c:strCache>
            </c:strRef>
          </c:tx>
          <c:invertIfNegative val="0"/>
          <c:val>
            <c:numRef>
              <c:f>Лист1!$Q$4:$Q$65</c:f>
              <c:numCache>
                <c:formatCode>General</c:formatCode>
                <c:ptCount val="62"/>
                <c:pt idx="16">
                  <c:v>50</c:v>
                </c:pt>
                <c:pt idx="30">
                  <c:v>75</c:v>
                </c:pt>
                <c:pt idx="42">
                  <c:v>50</c:v>
                </c:pt>
                <c:pt idx="58">
                  <c:v>125</c:v>
                </c:pt>
                <c:pt idx="59">
                  <c:v>60</c:v>
                </c:pt>
                <c:pt idx="60">
                  <c:v>185</c:v>
                </c:pt>
                <c:pt idx="61">
                  <c:v>235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27C4-484B-A9F4-C078F2F1B4A4}"/>
            </c:ext>
          </c:extLst>
        </c:ser>
        <c:ser>
          <c:idx val="24"/>
          <c:order val="24"/>
          <c:tx>
            <c:strRef>
              <c:f>Лист1!$R$1:$R$3</c:f>
              <c:strCache>
                <c:ptCount val="3"/>
                <c:pt idx="0">
                  <c:v>Контингент КУТТС 2016 уч.год</c:v>
                </c:pt>
                <c:pt idx="1">
                  <c:v>Кол-во на 01.01. 2018 год</c:v>
                </c:pt>
                <c:pt idx="2">
                  <c:v>Кол-во</c:v>
                </c:pt>
              </c:strCache>
            </c:strRef>
          </c:tx>
          <c:invertIfNegative val="0"/>
          <c:val>
            <c:numRef>
              <c:f>Лист1!$R$4:$R$65</c:f>
              <c:numCache>
                <c:formatCode>General</c:formatCode>
                <c:ptCount val="62"/>
                <c:pt idx="7">
                  <c:v>25</c:v>
                </c:pt>
                <c:pt idx="8">
                  <c:v>25</c:v>
                </c:pt>
                <c:pt idx="20">
                  <c:v>25</c:v>
                </c:pt>
                <c:pt idx="21">
                  <c:v>25</c:v>
                </c:pt>
                <c:pt idx="28">
                  <c:v>25</c:v>
                </c:pt>
                <c:pt idx="33">
                  <c:v>25</c:v>
                </c:pt>
                <c:pt idx="36">
                  <c:v>25</c:v>
                </c:pt>
                <c:pt idx="42">
                  <c:v>100</c:v>
                </c:pt>
                <c:pt idx="46">
                  <c:v>20</c:v>
                </c:pt>
                <c:pt idx="48">
                  <c:v>20</c:v>
                </c:pt>
                <c:pt idx="51">
                  <c:v>20</c:v>
                </c:pt>
                <c:pt idx="52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27C4-484B-A9F4-C078F2F1B4A4}"/>
            </c:ext>
          </c:extLst>
        </c:ser>
        <c:ser>
          <c:idx val="25"/>
          <c:order val="25"/>
          <c:tx>
            <c:strRef>
              <c:f>Лист1!$S$1:$S$3</c:f>
              <c:strCache>
                <c:ptCount val="3"/>
                <c:pt idx="0">
                  <c:v>Контингент КУТТС 2016 уч.год</c:v>
                </c:pt>
                <c:pt idx="1">
                  <c:v>Выпуск 2018 год</c:v>
                </c:pt>
                <c:pt idx="2">
                  <c:v>1 квартал</c:v>
                </c:pt>
              </c:strCache>
            </c:strRef>
          </c:tx>
          <c:invertIfNegative val="0"/>
          <c:val>
            <c:numRef>
              <c:f>Лист1!$S$4:$S$65</c:f>
              <c:numCache>
                <c:formatCode>General</c:formatCode>
                <c:ptCount val="62"/>
                <c:pt idx="33">
                  <c:v>25</c:v>
                </c:pt>
                <c:pt idx="42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27C4-484B-A9F4-C078F2F1B4A4}"/>
            </c:ext>
          </c:extLst>
        </c:ser>
        <c:ser>
          <c:idx val="26"/>
          <c:order val="26"/>
          <c:tx>
            <c:strRef>
              <c:f>Лист1!$T$1:$T$3</c:f>
              <c:strCache>
                <c:ptCount val="3"/>
                <c:pt idx="0">
                  <c:v>Контингент КУТТС 2016 уч.год</c:v>
                </c:pt>
                <c:pt idx="1">
                  <c:v>Выпуск 2018 год</c:v>
                </c:pt>
                <c:pt idx="2">
                  <c:v>2 квартал</c:v>
                </c:pt>
              </c:strCache>
            </c:strRef>
          </c:tx>
          <c:invertIfNegative val="0"/>
          <c:val>
            <c:numRef>
              <c:f>Лист1!$T$4:$T$65</c:f>
              <c:numCache>
                <c:formatCode>General</c:formatCode>
                <c:ptCount val="62"/>
                <c:pt idx="7">
                  <c:v>25</c:v>
                </c:pt>
                <c:pt idx="8">
                  <c:v>25</c:v>
                </c:pt>
                <c:pt idx="15">
                  <c:v>50</c:v>
                </c:pt>
                <c:pt idx="20">
                  <c:v>25</c:v>
                </c:pt>
                <c:pt idx="21">
                  <c:v>25</c:v>
                </c:pt>
                <c:pt idx="28">
                  <c:v>25</c:v>
                </c:pt>
                <c:pt idx="36">
                  <c:v>25</c:v>
                </c:pt>
                <c:pt idx="42">
                  <c:v>75</c:v>
                </c:pt>
                <c:pt idx="46">
                  <c:v>20</c:v>
                </c:pt>
                <c:pt idx="48">
                  <c:v>20</c:v>
                </c:pt>
                <c:pt idx="51">
                  <c:v>20</c:v>
                </c:pt>
                <c:pt idx="52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27C4-484B-A9F4-C078F2F1B4A4}"/>
            </c:ext>
          </c:extLst>
        </c:ser>
        <c:ser>
          <c:idx val="27"/>
          <c:order val="27"/>
          <c:tx>
            <c:strRef>
              <c:f>Лист1!$U$1:$U$3</c:f>
              <c:strCache>
                <c:ptCount val="3"/>
                <c:pt idx="0">
                  <c:v>Контингент КУТТС 2016 уч.год</c:v>
                </c:pt>
                <c:pt idx="1">
                  <c:v>Переход-й контингент</c:v>
                </c:pt>
                <c:pt idx="2">
                  <c:v>Группа</c:v>
                </c:pt>
              </c:strCache>
            </c:strRef>
          </c:tx>
          <c:invertIfNegative val="0"/>
          <c:val>
            <c:numRef>
              <c:f>Лист1!$U$4:$U$65</c:f>
              <c:numCache>
                <c:formatCode>General</c:formatCode>
                <c:ptCount val="62"/>
              </c:numCache>
            </c:numRef>
          </c:val>
          <c:extLst>
            <c:ext xmlns:c16="http://schemas.microsoft.com/office/drawing/2014/chart" uri="{C3380CC4-5D6E-409C-BE32-E72D297353CC}">
              <c16:uniqueId val="{0000001B-27C4-484B-A9F4-C078F2F1B4A4}"/>
            </c:ext>
          </c:extLst>
        </c:ser>
        <c:ser>
          <c:idx val="28"/>
          <c:order val="28"/>
          <c:tx>
            <c:strRef>
              <c:f>Лист1!$V$1:$V$3</c:f>
              <c:strCache>
                <c:ptCount val="3"/>
                <c:pt idx="0">
                  <c:v>Контингент КУТТС 2016 уч.год</c:v>
                </c:pt>
                <c:pt idx="1">
                  <c:v>Переход-й контингент</c:v>
                </c:pt>
                <c:pt idx="2">
                  <c:v>Кол-во</c:v>
                </c:pt>
              </c:strCache>
            </c:strRef>
          </c:tx>
          <c:invertIfNegative val="0"/>
          <c:val>
            <c:numRef>
              <c:f>Лист1!$V$4:$V$65</c:f>
              <c:numCache>
                <c:formatCode>General</c:formatCode>
                <c:ptCount val="62"/>
              </c:numCache>
            </c:numRef>
          </c:val>
          <c:extLst>
            <c:ext xmlns:c16="http://schemas.microsoft.com/office/drawing/2014/chart" uri="{C3380CC4-5D6E-409C-BE32-E72D297353CC}">
              <c16:uniqueId val="{0000001C-27C4-484B-A9F4-C078F2F1B4A4}"/>
            </c:ext>
          </c:extLst>
        </c:ser>
        <c:ser>
          <c:idx val="29"/>
          <c:order val="29"/>
          <c:tx>
            <c:strRef>
              <c:f>Лист1!$W$1:$W$3</c:f>
              <c:strCache>
                <c:ptCount val="3"/>
                <c:pt idx="0">
                  <c:v>Контингент КУТТС 2016 уч.год</c:v>
                </c:pt>
                <c:pt idx="1">
                  <c:v>Прием 2018 год</c:v>
                </c:pt>
                <c:pt idx="2">
                  <c:v>Кол-во</c:v>
                </c:pt>
              </c:strCache>
            </c:strRef>
          </c:tx>
          <c:invertIfNegative val="0"/>
          <c:val>
            <c:numRef>
              <c:f>Лист1!$W$4:$W$65</c:f>
              <c:numCache>
                <c:formatCode>General</c:formatCode>
                <c:ptCount val="62"/>
              </c:numCache>
            </c:numRef>
          </c:val>
          <c:extLst>
            <c:ext xmlns:c16="http://schemas.microsoft.com/office/drawing/2014/chart" uri="{C3380CC4-5D6E-409C-BE32-E72D297353CC}">
              <c16:uniqueId val="{0000001D-27C4-484B-A9F4-C078F2F1B4A4}"/>
            </c:ext>
          </c:extLst>
        </c:ser>
        <c:ser>
          <c:idx val="30"/>
          <c:order val="30"/>
          <c:tx>
            <c:strRef>
              <c:f>Лист1!$X$1:$X$3</c:f>
              <c:strCache>
                <c:ptCount val="3"/>
                <c:pt idx="0">
                  <c:v>Контингент КУТТС 2016 уч.год</c:v>
                </c:pt>
                <c:pt idx="1">
                  <c:v>Кол-во на 01.01. 2019 год</c:v>
                </c:pt>
                <c:pt idx="2">
                  <c:v>Кол-во</c:v>
                </c:pt>
              </c:strCache>
            </c:strRef>
          </c:tx>
          <c:invertIfNegative val="0"/>
          <c:val>
            <c:numRef>
              <c:f>Лист1!$X$4:$X$65</c:f>
              <c:numCache>
                <c:formatCode>General</c:formatCode>
                <c:ptCount val="62"/>
              </c:numCache>
            </c:numRef>
          </c:val>
          <c:extLst>
            <c:ext xmlns:c16="http://schemas.microsoft.com/office/drawing/2014/chart" uri="{C3380CC4-5D6E-409C-BE32-E72D297353CC}">
              <c16:uniqueId val="{0000001E-27C4-484B-A9F4-C078F2F1B4A4}"/>
            </c:ext>
          </c:extLst>
        </c:ser>
        <c:ser>
          <c:idx val="31"/>
          <c:order val="31"/>
          <c:tx>
            <c:strRef>
              <c:f>Лист1!$Y$1:$Y$3</c:f>
              <c:strCache>
                <c:ptCount val="3"/>
                <c:pt idx="0">
                  <c:v>Контингент КУТТС 2016 уч.год</c:v>
                </c:pt>
                <c:pt idx="1">
                  <c:v>Выпуск 2019 год</c:v>
                </c:pt>
                <c:pt idx="2">
                  <c:v>1 квартал</c:v>
                </c:pt>
              </c:strCache>
            </c:strRef>
          </c:tx>
          <c:invertIfNegative val="0"/>
          <c:val>
            <c:numRef>
              <c:f>Лист1!$Y$4:$Y$65</c:f>
              <c:numCache>
                <c:formatCode>General</c:formatCode>
                <c:ptCount val="62"/>
              </c:numCache>
            </c:numRef>
          </c:val>
          <c:extLst>
            <c:ext xmlns:c16="http://schemas.microsoft.com/office/drawing/2014/chart" uri="{C3380CC4-5D6E-409C-BE32-E72D297353CC}">
              <c16:uniqueId val="{0000001F-27C4-484B-A9F4-C078F2F1B4A4}"/>
            </c:ext>
          </c:extLst>
        </c:ser>
        <c:ser>
          <c:idx val="32"/>
          <c:order val="32"/>
          <c:tx>
            <c:strRef>
              <c:f>Лист1!$Z$1:$Z$3</c:f>
              <c:strCache>
                <c:ptCount val="3"/>
                <c:pt idx="0">
                  <c:v>Контингент КУТТС 2016 уч.год</c:v>
                </c:pt>
                <c:pt idx="1">
                  <c:v>Выпуск 2019 год</c:v>
                </c:pt>
                <c:pt idx="2">
                  <c:v>2 квартал</c:v>
                </c:pt>
              </c:strCache>
            </c:strRef>
          </c:tx>
          <c:invertIfNegative val="0"/>
          <c:val>
            <c:numRef>
              <c:f>Лист1!$Z$4:$Z$65</c:f>
              <c:numCache>
                <c:formatCode>General</c:formatCode>
                <c:ptCount val="62"/>
              </c:numCache>
            </c:numRef>
          </c:val>
          <c:extLst>
            <c:ext xmlns:c16="http://schemas.microsoft.com/office/drawing/2014/chart" uri="{C3380CC4-5D6E-409C-BE32-E72D297353CC}">
              <c16:uniqueId val="{00000020-27C4-484B-A9F4-C078F2F1B4A4}"/>
            </c:ext>
          </c:extLst>
        </c:ser>
        <c:ser>
          <c:idx val="33"/>
          <c:order val="33"/>
          <c:tx>
            <c:strRef>
              <c:f>Лист1!$AA$1:$AA$3</c:f>
              <c:strCache>
                <c:ptCount val="3"/>
                <c:pt idx="0">
                  <c:v>Контингент КУТТС 2016 уч.год</c:v>
                </c:pt>
                <c:pt idx="1">
                  <c:v>Переход-й контингент</c:v>
                </c:pt>
                <c:pt idx="2">
                  <c:v>Группа</c:v>
                </c:pt>
              </c:strCache>
            </c:strRef>
          </c:tx>
          <c:invertIfNegative val="0"/>
          <c:val>
            <c:numRef>
              <c:f>Лист1!$AA$4:$AA$65</c:f>
              <c:numCache>
                <c:formatCode>General</c:formatCode>
                <c:ptCount val="62"/>
              </c:numCache>
            </c:numRef>
          </c:val>
          <c:extLst>
            <c:ext xmlns:c16="http://schemas.microsoft.com/office/drawing/2014/chart" uri="{C3380CC4-5D6E-409C-BE32-E72D297353CC}">
              <c16:uniqueId val="{00000021-27C4-484B-A9F4-C078F2F1B4A4}"/>
            </c:ext>
          </c:extLst>
        </c:ser>
        <c:ser>
          <c:idx val="34"/>
          <c:order val="34"/>
          <c:tx>
            <c:strRef>
              <c:f>Лист1!$AB$1:$AB$3</c:f>
              <c:strCache>
                <c:ptCount val="3"/>
                <c:pt idx="0">
                  <c:v>Контингент КУТТС 2016 уч.год</c:v>
                </c:pt>
                <c:pt idx="1">
                  <c:v>Переход-й контингент</c:v>
                </c:pt>
                <c:pt idx="2">
                  <c:v>Кол-во</c:v>
                </c:pt>
              </c:strCache>
            </c:strRef>
          </c:tx>
          <c:invertIfNegative val="0"/>
          <c:val>
            <c:numRef>
              <c:f>Лист1!$AB$4:$AB$65</c:f>
              <c:numCache>
                <c:formatCode>General</c:formatCode>
                <c:ptCount val="62"/>
              </c:numCache>
            </c:numRef>
          </c:val>
          <c:extLst>
            <c:ext xmlns:c16="http://schemas.microsoft.com/office/drawing/2014/chart" uri="{C3380CC4-5D6E-409C-BE32-E72D297353CC}">
              <c16:uniqueId val="{00000022-27C4-484B-A9F4-C078F2F1B4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4970312"/>
        <c:axId val="194974792"/>
      </c:barChart>
      <c:catAx>
        <c:axId val="194970312"/>
        <c:scaling>
          <c:orientation val="minMax"/>
        </c:scaling>
        <c:delete val="0"/>
        <c:axPos val="b"/>
        <c:majorTickMark val="out"/>
        <c:minorTickMark val="none"/>
        <c:tickLblPos val="nextTo"/>
        <c:crossAx val="194974792"/>
        <c:crosses val="autoZero"/>
        <c:auto val="1"/>
        <c:lblAlgn val="ctr"/>
        <c:lblOffset val="100"/>
        <c:noMultiLvlLbl val="0"/>
      </c:catAx>
      <c:valAx>
        <c:axId val="1949747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497031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9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10872" cy="6084186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bobrova_lf\Documents\&#1084;&#1086;&#1080;%20&#1076;&#1086;&#1082;&#1091;&#1084;&#1077;&#1085;&#1090;&#1099;\&#1043;&#1086;&#1089;.%20&#1079;&#1072;&#1082;&#1072;&#1079;\&#1043;&#1047;%202018,19,20\&#1086;&#1090;&#1095;&#1077;&#1090;&#1099;\&#1086;&#1073;&#1097;&#1072;&#1103;\&#1060;&#1086;&#1088;&#1084;&#1072;%20&#1076;&#1083;&#1103;%20&#1088;&#1072;&#1089;&#1095;&#1077;&#1090;&#1072;%20&#1082;&#1086;&#1085;&#1090;&#1080;&#1085;&#1075;&#1077;&#1085;&#1090;&#1072;%20&#1076;&#1083;&#1103;%20&#1054;&#1054;%20(&#1057;&#1055;&#1054;)%201%20&#1082;&#1074;&#1072;&#1088;&#1090;&#1072;&#1083;%20&#1050;&#1059;&#1058;&#1057;%20&#1048;%20&#1046;&#1050;&#106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!ОСН_ОБЩЕОБР"/>
      <sheetName val="!ППССЗ+ППКРС"/>
      <sheetName val="!ПРОФОБУЧЕНИЕ"/>
      <sheetName val="!ДОПы"/>
      <sheetName val="!ПИТАНИЕ"/>
    </sheetNames>
    <sheetDataSet>
      <sheetData sheetId="0"/>
      <sheetData sheetId="1">
        <row r="102">
          <cell r="BH102" t="str">
            <v>07.00.00 Архитектура</v>
          </cell>
        </row>
        <row r="103">
          <cell r="BH103" t="str">
            <v>08.00.00 Техника и технологии строительства</v>
          </cell>
        </row>
        <row r="104">
          <cell r="BH104" t="str">
            <v>09.00.00 Информатика и вычислительная техника</v>
          </cell>
        </row>
        <row r="105">
          <cell r="BH105" t="str">
            <v>10.00.00 Информационная безопасность</v>
          </cell>
        </row>
        <row r="106">
          <cell r="BH106" t="str">
            <v>11.00.00 Электроника, радиотехника и системы связи</v>
          </cell>
        </row>
        <row r="107">
          <cell r="BH107" t="str">
            <v>12.00.00 Фотоника, приборостроение, оптические и биотехнические системы и технологии</v>
          </cell>
        </row>
        <row r="108">
          <cell r="BH108" t="str">
            <v>13.00.00 Электро- и теплоэнергетика</v>
          </cell>
        </row>
        <row r="109">
          <cell r="BH109" t="str">
            <v>15.00.00 Машиностроение</v>
          </cell>
        </row>
        <row r="110">
          <cell r="BH110" t="str">
            <v>18.00.00 Химические технологии</v>
          </cell>
        </row>
        <row r="111">
          <cell r="BH111" t="str">
            <v>19.00.00 Промышленная экология и биотехнологии</v>
          </cell>
        </row>
        <row r="112">
          <cell r="BH112" t="str">
            <v>20.00.00 Техносферная безопасность и природообустройство</v>
          </cell>
        </row>
        <row r="113">
          <cell r="BH113" t="str">
            <v>21.00.00 Прикладная геология, горное дело, нефтегазовое дело и геодезия</v>
          </cell>
        </row>
        <row r="114">
          <cell r="BH114" t="str">
            <v>22.00.00 Технологии материалов</v>
          </cell>
        </row>
        <row r="115">
          <cell r="BH115" t="str">
            <v>23.00.00 Техника и технологии наземного транспорта</v>
          </cell>
        </row>
        <row r="116">
          <cell r="BH116" t="str">
            <v>24.00.00 Авиационная и ракетно-космическая техника</v>
          </cell>
        </row>
        <row r="117">
          <cell r="BH117" t="str">
            <v>27.00.00 Управление в технических системах</v>
          </cell>
        </row>
        <row r="118">
          <cell r="BH118" t="str">
            <v>29.00.00 Технологии легкой промышленности</v>
          </cell>
        </row>
        <row r="119">
          <cell r="BH119" t="str">
            <v>35.00.00 Сельское, лесное и рыбное хозяйство</v>
          </cell>
        </row>
        <row r="120">
          <cell r="BH120" t="str">
            <v>36.00.00 Ветеринария и зоотехния</v>
          </cell>
        </row>
        <row r="121">
          <cell r="BH121" t="str">
            <v>38.00.00 Экономика и управление</v>
          </cell>
        </row>
        <row r="122">
          <cell r="BH122" t="str">
            <v>39.00.00 Социология и социальная работа</v>
          </cell>
        </row>
        <row r="123">
          <cell r="BH123" t="str">
            <v>40.00.00 Юриспруденция</v>
          </cell>
        </row>
        <row r="124">
          <cell r="BH124" t="str">
            <v>42.00.00 Средства массовой информации и информационно-библиотечное дело</v>
          </cell>
        </row>
        <row r="125">
          <cell r="BH125" t="str">
            <v>43.00.00 Сервис и туризм</v>
          </cell>
        </row>
        <row r="126">
          <cell r="BH126" t="str">
            <v>44.00.00 Образование и педагогические науки</v>
          </cell>
        </row>
        <row r="127">
          <cell r="BH127" t="str">
            <v>46.00.00 История и археология</v>
          </cell>
        </row>
        <row r="128">
          <cell r="BH128" t="str">
            <v>49.00.00 Физическая культура и спорт</v>
          </cell>
        </row>
        <row r="129">
          <cell r="BH129" t="str">
            <v>51.00.00 Культуроведение и социокультурные проекты</v>
          </cell>
        </row>
        <row r="130">
          <cell r="BH130" t="str">
            <v>53.00.00 Музыкальное искусство</v>
          </cell>
        </row>
        <row r="131">
          <cell r="BH131" t="str">
            <v>54.00.00 Изобразительное и прикладные виды искусств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5"/>
  <sheetViews>
    <sheetView workbookViewId="0">
      <selection sqref="A1:V66"/>
    </sheetView>
  </sheetViews>
  <sheetFormatPr defaultRowHeight="15" x14ac:dyDescent="0.25"/>
  <cols>
    <col min="1" max="1" width="44.42578125" customWidth="1"/>
    <col min="3" max="3" width="11.85546875" customWidth="1"/>
    <col min="5" max="5" width="11.7109375" customWidth="1"/>
    <col min="9" max="9" width="10.85546875" customWidth="1"/>
    <col min="10" max="10" width="13.42578125" customWidth="1"/>
    <col min="11" max="11" width="10.28515625" customWidth="1"/>
    <col min="12" max="12" width="11.28515625" customWidth="1"/>
    <col min="13" max="13" width="10.42578125" style="40" customWidth="1"/>
    <col min="16" max="16" width="12.5703125" customWidth="1"/>
    <col min="17" max="17" width="10.7109375" customWidth="1"/>
    <col min="18" max="18" width="12.7109375" customWidth="1"/>
    <col min="19" max="19" width="10" customWidth="1"/>
    <col min="20" max="20" width="10.42578125" customWidth="1"/>
    <col min="21" max="21" width="11.140625" customWidth="1"/>
    <col min="22" max="22" width="10.42578125" customWidth="1"/>
    <col min="23" max="23" width="11" customWidth="1"/>
    <col min="24" max="25" width="11.85546875" customWidth="1"/>
    <col min="26" max="26" width="12" customWidth="1"/>
    <col min="27" max="27" width="11.42578125" customWidth="1"/>
    <col min="28" max="28" width="12" customWidth="1"/>
  </cols>
  <sheetData>
    <row r="1" spans="1:28" ht="17.25" customHeight="1" x14ac:dyDescent="0.3">
      <c r="A1" s="504" t="s">
        <v>82</v>
      </c>
      <c r="B1" s="504"/>
      <c r="C1" s="504"/>
      <c r="D1" s="504"/>
      <c r="E1" s="504"/>
      <c r="F1" s="504"/>
      <c r="G1" s="504"/>
      <c r="H1" s="504"/>
      <c r="I1" s="504"/>
      <c r="J1" s="504"/>
      <c r="K1" s="504"/>
      <c r="L1" s="504"/>
      <c r="M1" s="1"/>
    </row>
    <row r="2" spans="1:28" ht="26.25" customHeight="1" x14ac:dyDescent="0.25">
      <c r="A2" s="502" t="s">
        <v>0</v>
      </c>
      <c r="B2" s="502" t="s">
        <v>1</v>
      </c>
      <c r="C2" s="502" t="s">
        <v>2</v>
      </c>
      <c r="D2" s="502" t="s">
        <v>3</v>
      </c>
      <c r="E2" s="502" t="s">
        <v>87</v>
      </c>
      <c r="F2" s="502" t="s">
        <v>6</v>
      </c>
      <c r="G2" s="492" t="s">
        <v>7</v>
      </c>
      <c r="H2" s="493"/>
      <c r="I2" s="500" t="s">
        <v>5</v>
      </c>
      <c r="J2" s="501"/>
      <c r="K2" s="502" t="s">
        <v>8</v>
      </c>
      <c r="L2" s="502" t="s">
        <v>9</v>
      </c>
      <c r="M2" s="492" t="s">
        <v>10</v>
      </c>
      <c r="N2" s="493"/>
      <c r="O2" s="500" t="s">
        <v>5</v>
      </c>
      <c r="P2" s="501"/>
      <c r="Q2" s="502" t="s">
        <v>11</v>
      </c>
      <c r="R2" s="502" t="s">
        <v>12</v>
      </c>
      <c r="S2" s="492" t="s">
        <v>13</v>
      </c>
      <c r="T2" s="493"/>
      <c r="U2" s="500" t="s">
        <v>5</v>
      </c>
      <c r="V2" s="501"/>
      <c r="W2" s="502" t="s">
        <v>14</v>
      </c>
      <c r="X2" s="502" t="s">
        <v>15</v>
      </c>
      <c r="Y2" s="492" t="s">
        <v>16</v>
      </c>
      <c r="Z2" s="493"/>
      <c r="AA2" s="500" t="s">
        <v>5</v>
      </c>
      <c r="AB2" s="501"/>
    </row>
    <row r="3" spans="1:28" ht="27" customHeight="1" x14ac:dyDescent="0.25">
      <c r="A3" s="503"/>
      <c r="B3" s="503"/>
      <c r="C3" s="503"/>
      <c r="D3" s="503"/>
      <c r="E3" s="505"/>
      <c r="F3" s="503"/>
      <c r="G3" s="2" t="s">
        <v>17</v>
      </c>
      <c r="H3" s="2" t="s">
        <v>18</v>
      </c>
      <c r="I3" s="2" t="s">
        <v>4</v>
      </c>
      <c r="J3" s="2" t="s">
        <v>19</v>
      </c>
      <c r="K3" s="503"/>
      <c r="L3" s="503"/>
      <c r="M3" s="2" t="s">
        <v>17</v>
      </c>
      <c r="N3" s="2" t="s">
        <v>18</v>
      </c>
      <c r="O3" s="2" t="s">
        <v>4</v>
      </c>
      <c r="P3" s="2" t="s">
        <v>19</v>
      </c>
      <c r="Q3" s="503"/>
      <c r="R3" s="503"/>
      <c r="S3" s="2" t="s">
        <v>17</v>
      </c>
      <c r="T3" s="2" t="s">
        <v>18</v>
      </c>
      <c r="U3" s="2" t="s">
        <v>4</v>
      </c>
      <c r="V3" s="2" t="s">
        <v>19</v>
      </c>
      <c r="W3" s="503"/>
      <c r="X3" s="503"/>
      <c r="Y3" s="2" t="s">
        <v>17</v>
      </c>
      <c r="Z3" s="2" t="s">
        <v>18</v>
      </c>
      <c r="AA3" s="2" t="s">
        <v>4</v>
      </c>
      <c r="AB3" s="2" t="s">
        <v>19</v>
      </c>
    </row>
    <row r="4" spans="1:28" ht="29.25" customHeight="1" x14ac:dyDescent="0.25">
      <c r="A4" s="494" t="s">
        <v>83</v>
      </c>
      <c r="B4" s="495"/>
      <c r="C4" s="495"/>
      <c r="D4" s="495"/>
      <c r="E4" s="495"/>
      <c r="F4" s="495"/>
      <c r="G4" s="495"/>
      <c r="H4" s="495"/>
      <c r="I4" s="495"/>
      <c r="J4" s="495"/>
      <c r="K4" s="495"/>
      <c r="L4" s="495"/>
      <c r="M4" s="495"/>
      <c r="N4" s="495"/>
      <c r="O4" s="495"/>
      <c r="P4" s="495"/>
      <c r="Q4" s="495"/>
      <c r="R4" s="495"/>
      <c r="S4" s="495"/>
      <c r="T4" s="495"/>
      <c r="U4" s="496"/>
      <c r="V4" s="3"/>
      <c r="W4" s="3"/>
      <c r="X4" s="3"/>
      <c r="Y4" s="3"/>
      <c r="Z4" s="3"/>
      <c r="AA4" s="3"/>
      <c r="AB4" s="3"/>
    </row>
    <row r="5" spans="1:28" ht="16.5" customHeight="1" x14ac:dyDescent="0.25">
      <c r="A5" s="4" t="s">
        <v>20</v>
      </c>
      <c r="B5" s="5" t="s">
        <v>21</v>
      </c>
      <c r="C5" s="5" t="s">
        <v>26</v>
      </c>
      <c r="D5" s="5" t="s">
        <v>22</v>
      </c>
      <c r="E5" s="49" t="s">
        <v>88</v>
      </c>
      <c r="F5" s="7">
        <v>25</v>
      </c>
      <c r="G5" s="10"/>
      <c r="H5" s="10"/>
      <c r="I5" s="8">
        <v>24</v>
      </c>
      <c r="J5" s="7">
        <v>25</v>
      </c>
      <c r="K5" s="7"/>
      <c r="L5" s="7">
        <v>25</v>
      </c>
      <c r="M5" s="9"/>
      <c r="N5" s="10"/>
      <c r="O5" s="2"/>
      <c r="P5" s="2">
        <v>25</v>
      </c>
      <c r="Q5" s="10"/>
      <c r="R5" s="7"/>
      <c r="S5" s="7"/>
      <c r="T5" s="7"/>
      <c r="U5" s="10"/>
      <c r="V5" s="10"/>
      <c r="W5" s="10"/>
      <c r="X5" s="10"/>
      <c r="Y5" s="10"/>
      <c r="Z5" s="10"/>
      <c r="AA5" s="10"/>
      <c r="AB5" s="10"/>
    </row>
    <row r="6" spans="1:28" ht="16.5" customHeight="1" x14ac:dyDescent="0.25">
      <c r="A6" s="4" t="s">
        <v>20</v>
      </c>
      <c r="B6" s="5" t="s">
        <v>21</v>
      </c>
      <c r="C6" s="5" t="s">
        <v>26</v>
      </c>
      <c r="D6" s="5" t="s">
        <v>22</v>
      </c>
      <c r="E6" s="50" t="s">
        <v>89</v>
      </c>
      <c r="F6" s="7">
        <v>25</v>
      </c>
      <c r="G6" s="10"/>
      <c r="H6" s="10"/>
      <c r="I6" s="8">
        <v>25</v>
      </c>
      <c r="J6" s="7">
        <v>25</v>
      </c>
      <c r="K6" s="7"/>
      <c r="L6" s="7">
        <v>25</v>
      </c>
      <c r="M6" s="9"/>
      <c r="N6" s="10"/>
      <c r="O6" s="2"/>
      <c r="P6" s="2">
        <v>25</v>
      </c>
      <c r="Q6" s="10"/>
      <c r="R6" s="7"/>
      <c r="S6" s="7"/>
      <c r="T6" s="7"/>
      <c r="U6" s="10"/>
      <c r="V6" s="10"/>
      <c r="W6" s="10"/>
      <c r="X6" s="10"/>
      <c r="Y6" s="10"/>
      <c r="Z6" s="10"/>
      <c r="AA6" s="10"/>
      <c r="AB6" s="10"/>
    </row>
    <row r="7" spans="1:28" ht="16.5" customHeight="1" x14ac:dyDescent="0.25">
      <c r="A7" s="4" t="s">
        <v>20</v>
      </c>
      <c r="B7" s="11" t="s">
        <v>21</v>
      </c>
      <c r="C7" s="5" t="s">
        <v>26</v>
      </c>
      <c r="D7" s="5" t="s">
        <v>22</v>
      </c>
      <c r="E7" s="49" t="s">
        <v>90</v>
      </c>
      <c r="F7" s="7">
        <v>25</v>
      </c>
      <c r="G7" s="7"/>
      <c r="H7" s="7"/>
      <c r="I7" s="13">
        <v>34</v>
      </c>
      <c r="J7" s="12">
        <v>25</v>
      </c>
      <c r="K7" s="12"/>
      <c r="L7" s="12">
        <v>25</v>
      </c>
      <c r="M7" s="14"/>
      <c r="N7" s="2">
        <v>25</v>
      </c>
      <c r="O7" s="2"/>
      <c r="P7" s="2"/>
      <c r="Q7" s="10"/>
      <c r="R7" s="7"/>
      <c r="S7" s="7"/>
      <c r="T7" s="7"/>
      <c r="U7" s="10"/>
      <c r="V7" s="10"/>
      <c r="W7" s="10"/>
      <c r="X7" s="10"/>
      <c r="Y7" s="10"/>
      <c r="Z7" s="10"/>
      <c r="AA7" s="10"/>
      <c r="AB7" s="10"/>
    </row>
    <row r="8" spans="1:28" ht="16.5" customHeight="1" x14ac:dyDescent="0.25">
      <c r="A8" s="4" t="s">
        <v>20</v>
      </c>
      <c r="B8" s="11" t="s">
        <v>21</v>
      </c>
      <c r="C8" s="5" t="s">
        <v>26</v>
      </c>
      <c r="D8" s="5" t="s">
        <v>22</v>
      </c>
      <c r="E8" s="49" t="s">
        <v>91</v>
      </c>
      <c r="F8" s="7">
        <v>25</v>
      </c>
      <c r="G8" s="7"/>
      <c r="H8" s="7"/>
      <c r="I8" s="13">
        <v>35</v>
      </c>
      <c r="J8" s="12">
        <v>25</v>
      </c>
      <c r="K8" s="12"/>
      <c r="L8" s="12">
        <v>25</v>
      </c>
      <c r="M8" s="14"/>
      <c r="N8" s="2">
        <v>25</v>
      </c>
      <c r="O8" s="2"/>
      <c r="P8" s="2"/>
      <c r="Q8" s="10"/>
      <c r="R8" s="7"/>
      <c r="S8" s="7"/>
      <c r="T8" s="7"/>
      <c r="U8" s="10"/>
      <c r="V8" s="10"/>
      <c r="W8" s="10"/>
      <c r="X8" s="10"/>
      <c r="Y8" s="10"/>
      <c r="Z8" s="10"/>
      <c r="AA8" s="10"/>
      <c r="AB8" s="10"/>
    </row>
    <row r="9" spans="1:28" ht="16.5" customHeight="1" x14ac:dyDescent="0.25">
      <c r="A9" s="4" t="s">
        <v>20</v>
      </c>
      <c r="B9" s="5" t="s">
        <v>21</v>
      </c>
      <c r="C9" s="5" t="s">
        <v>26</v>
      </c>
      <c r="D9" s="5" t="s">
        <v>22</v>
      </c>
      <c r="E9" s="51" t="s">
        <v>92</v>
      </c>
      <c r="F9" s="12">
        <v>22</v>
      </c>
      <c r="G9" s="10"/>
      <c r="H9" s="12">
        <v>22</v>
      </c>
      <c r="I9" s="16"/>
      <c r="J9" s="15"/>
      <c r="K9" s="15"/>
      <c r="L9" s="15"/>
      <c r="M9" s="17"/>
      <c r="N9" s="2"/>
      <c r="O9" s="2"/>
      <c r="P9" s="2"/>
      <c r="Q9" s="10"/>
      <c r="R9" s="7"/>
      <c r="S9" s="7"/>
      <c r="T9" s="7"/>
      <c r="U9" s="10"/>
      <c r="V9" s="10"/>
      <c r="W9" s="10"/>
      <c r="X9" s="10"/>
      <c r="Y9" s="10"/>
      <c r="Z9" s="10"/>
      <c r="AA9" s="10"/>
      <c r="AB9" s="10"/>
    </row>
    <row r="10" spans="1:28" ht="16.5" customHeight="1" x14ac:dyDescent="0.25">
      <c r="A10" s="4" t="s">
        <v>20</v>
      </c>
      <c r="B10" s="5" t="s">
        <v>21</v>
      </c>
      <c r="C10" s="5" t="s">
        <v>26</v>
      </c>
      <c r="D10" s="5" t="s">
        <v>22</v>
      </c>
      <c r="E10" s="51" t="s">
        <v>93</v>
      </c>
      <c r="F10" s="12">
        <v>25</v>
      </c>
      <c r="G10" s="10"/>
      <c r="H10" s="12">
        <v>25</v>
      </c>
      <c r="I10" s="8"/>
      <c r="J10" s="9"/>
      <c r="K10" s="9"/>
      <c r="L10" s="9"/>
      <c r="M10" s="9"/>
      <c r="N10" s="2"/>
      <c r="O10" s="2"/>
      <c r="P10" s="2"/>
      <c r="Q10" s="10"/>
      <c r="R10" s="7"/>
      <c r="S10" s="7"/>
      <c r="T10" s="7"/>
      <c r="U10" s="10"/>
      <c r="V10" s="10"/>
      <c r="W10" s="10"/>
      <c r="X10" s="10"/>
      <c r="Y10" s="10"/>
      <c r="Z10" s="10"/>
      <c r="AA10" s="10"/>
      <c r="AB10" s="10"/>
    </row>
    <row r="11" spans="1:28" ht="16.5" customHeight="1" x14ac:dyDescent="0.25">
      <c r="A11" s="4" t="s">
        <v>20</v>
      </c>
      <c r="B11" s="5" t="s">
        <v>21</v>
      </c>
      <c r="C11" s="5" t="s">
        <v>26</v>
      </c>
      <c r="D11" s="5" t="s">
        <v>22</v>
      </c>
      <c r="E11" s="8"/>
      <c r="F11" s="10"/>
      <c r="G11" s="7"/>
      <c r="H11" s="9"/>
      <c r="I11" s="8">
        <v>14</v>
      </c>
      <c r="J11" s="10"/>
      <c r="K11" s="9">
        <v>25</v>
      </c>
      <c r="L11" s="9">
        <v>25</v>
      </c>
      <c r="M11" s="9"/>
      <c r="N11" s="2"/>
      <c r="O11" s="2"/>
      <c r="P11" s="2">
        <v>25</v>
      </c>
      <c r="Q11" s="10"/>
      <c r="R11" s="7">
        <v>25</v>
      </c>
      <c r="S11" s="7"/>
      <c r="T11" s="7">
        <v>25</v>
      </c>
      <c r="U11" s="10"/>
      <c r="V11" s="10"/>
      <c r="W11" s="10"/>
      <c r="X11" s="10"/>
      <c r="Y11" s="10"/>
      <c r="Z11" s="10"/>
      <c r="AA11" s="10"/>
      <c r="AB11" s="10"/>
    </row>
    <row r="12" spans="1:28" ht="16.5" customHeight="1" x14ac:dyDescent="0.25">
      <c r="A12" s="4" t="s">
        <v>20</v>
      </c>
      <c r="B12" s="5" t="s">
        <v>21</v>
      </c>
      <c r="C12" s="5" t="s">
        <v>26</v>
      </c>
      <c r="D12" s="5" t="s">
        <v>22</v>
      </c>
      <c r="E12" s="8"/>
      <c r="F12" s="10"/>
      <c r="G12" s="7"/>
      <c r="H12" s="9"/>
      <c r="I12" s="8">
        <v>15</v>
      </c>
      <c r="J12" s="10"/>
      <c r="K12" s="9">
        <v>25</v>
      </c>
      <c r="L12" s="9">
        <v>25</v>
      </c>
      <c r="M12" s="9"/>
      <c r="N12" s="2"/>
      <c r="O12" s="2"/>
      <c r="P12" s="2">
        <v>25</v>
      </c>
      <c r="Q12" s="10"/>
      <c r="R12" s="7">
        <v>25</v>
      </c>
      <c r="S12" s="7"/>
      <c r="T12" s="7">
        <v>25</v>
      </c>
      <c r="U12" s="10"/>
      <c r="V12" s="10"/>
      <c r="W12" s="10"/>
      <c r="X12" s="10"/>
      <c r="Y12" s="10"/>
      <c r="Z12" s="10"/>
      <c r="AA12" s="10"/>
      <c r="AB12" s="10"/>
    </row>
    <row r="13" spans="1:28" ht="16.5" customHeight="1" x14ac:dyDescent="0.25">
      <c r="A13" s="4" t="s">
        <v>20</v>
      </c>
      <c r="B13" s="5"/>
      <c r="C13" s="5"/>
      <c r="D13" s="5"/>
      <c r="E13" s="8"/>
      <c r="F13" s="7"/>
      <c r="G13" s="7"/>
      <c r="H13" s="9"/>
      <c r="I13" s="8"/>
      <c r="J13" s="9"/>
      <c r="K13" s="9"/>
      <c r="L13" s="9"/>
      <c r="M13" s="9"/>
      <c r="N13" s="2"/>
      <c r="O13" s="2"/>
      <c r="P13" s="2"/>
      <c r="Q13" s="10"/>
      <c r="R13" s="7"/>
      <c r="S13" s="7"/>
      <c r="T13" s="7"/>
      <c r="U13" s="10"/>
      <c r="V13" s="10"/>
      <c r="W13" s="10"/>
      <c r="X13" s="10"/>
      <c r="Y13" s="10"/>
      <c r="Z13" s="10"/>
      <c r="AA13" s="10"/>
      <c r="AB13" s="10"/>
    </row>
    <row r="14" spans="1:28" ht="16.5" customHeight="1" x14ac:dyDescent="0.25">
      <c r="A14" s="4" t="s">
        <v>20</v>
      </c>
      <c r="B14" s="5"/>
      <c r="C14" s="5"/>
      <c r="D14" s="5"/>
      <c r="E14" s="8"/>
      <c r="F14" s="7"/>
      <c r="G14" s="7"/>
      <c r="H14" s="9"/>
      <c r="I14" s="8"/>
      <c r="J14" s="9"/>
      <c r="K14" s="9"/>
      <c r="L14" s="9"/>
      <c r="M14" s="9"/>
      <c r="N14" s="2"/>
      <c r="O14" s="2"/>
      <c r="P14" s="2"/>
      <c r="Q14" s="10"/>
      <c r="R14" s="7"/>
      <c r="S14" s="7"/>
      <c r="T14" s="7"/>
      <c r="U14" s="10"/>
      <c r="V14" s="10"/>
      <c r="W14" s="10"/>
      <c r="X14" s="10"/>
      <c r="Y14" s="10"/>
      <c r="Z14" s="10"/>
      <c r="AA14" s="10"/>
      <c r="AB14" s="10"/>
    </row>
    <row r="15" spans="1:28" ht="16.5" customHeight="1" x14ac:dyDescent="0.25">
      <c r="A15" s="4" t="s">
        <v>20</v>
      </c>
      <c r="B15" s="5"/>
      <c r="C15" s="5"/>
      <c r="D15" s="5"/>
      <c r="E15" s="8"/>
      <c r="F15" s="7"/>
      <c r="G15" s="7"/>
      <c r="H15" s="9"/>
      <c r="I15" s="8"/>
      <c r="J15" s="9"/>
      <c r="K15" s="9"/>
      <c r="L15" s="9"/>
      <c r="M15" s="9"/>
      <c r="N15" s="2"/>
      <c r="O15" s="2"/>
      <c r="P15" s="2"/>
      <c r="Q15" s="10"/>
      <c r="R15" s="7"/>
      <c r="S15" s="7"/>
      <c r="T15" s="7"/>
      <c r="U15" s="10"/>
      <c r="V15" s="10"/>
      <c r="W15" s="10"/>
      <c r="X15" s="10"/>
      <c r="Y15" s="10"/>
      <c r="Z15" s="10"/>
      <c r="AA15" s="10"/>
      <c r="AB15" s="10"/>
    </row>
    <row r="16" spans="1:28" ht="16.5" customHeight="1" x14ac:dyDescent="0.25">
      <c r="A16" s="4" t="s">
        <v>20</v>
      </c>
      <c r="B16" s="5"/>
      <c r="C16" s="5"/>
      <c r="D16" s="5"/>
      <c r="E16" s="8"/>
      <c r="F16" s="7"/>
      <c r="G16" s="7"/>
      <c r="H16" s="9"/>
      <c r="I16" s="8"/>
      <c r="J16" s="9"/>
      <c r="K16" s="9"/>
      <c r="L16" s="9"/>
      <c r="M16" s="9"/>
      <c r="N16" s="2"/>
      <c r="O16" s="2"/>
      <c r="P16" s="2"/>
      <c r="Q16" s="10"/>
      <c r="R16" s="7"/>
      <c r="S16" s="7"/>
      <c r="T16" s="7"/>
      <c r="U16" s="10"/>
      <c r="V16" s="10"/>
      <c r="W16" s="10"/>
      <c r="X16" s="10"/>
      <c r="Y16" s="10"/>
      <c r="Z16" s="10"/>
      <c r="AA16" s="10"/>
      <c r="AB16" s="10"/>
    </row>
    <row r="17" spans="1:28" ht="16.5" customHeight="1" x14ac:dyDescent="0.25">
      <c r="A17" s="4" t="s">
        <v>20</v>
      </c>
      <c r="B17" s="5"/>
      <c r="C17" s="5"/>
      <c r="D17" s="5"/>
      <c r="E17" s="8"/>
      <c r="F17" s="7"/>
      <c r="G17" s="7"/>
      <c r="H17" s="9"/>
      <c r="I17" s="8"/>
      <c r="J17" s="9"/>
      <c r="K17" s="9"/>
      <c r="L17" s="9"/>
      <c r="M17" s="9"/>
      <c r="N17" s="2"/>
      <c r="O17" s="2"/>
      <c r="P17" s="2"/>
      <c r="Q17" s="10"/>
      <c r="R17" s="7"/>
      <c r="S17" s="7"/>
      <c r="T17" s="7"/>
      <c r="U17" s="10"/>
      <c r="V17" s="10"/>
      <c r="W17" s="10"/>
      <c r="X17" s="10"/>
      <c r="Y17" s="10"/>
      <c r="Z17" s="10"/>
      <c r="AA17" s="10"/>
      <c r="AB17" s="10"/>
    </row>
    <row r="18" spans="1:28" ht="16.5" customHeight="1" x14ac:dyDescent="0.25">
      <c r="A18" s="4" t="s">
        <v>20</v>
      </c>
      <c r="B18" s="5"/>
      <c r="C18" s="5"/>
      <c r="D18" s="5"/>
      <c r="E18" s="8"/>
      <c r="F18" s="7"/>
      <c r="G18" s="7"/>
      <c r="H18" s="9"/>
      <c r="I18" s="8"/>
      <c r="J18" s="9"/>
      <c r="K18" s="9"/>
      <c r="L18" s="9"/>
      <c r="M18" s="9"/>
      <c r="N18" s="2"/>
      <c r="O18" s="2"/>
      <c r="P18" s="2"/>
      <c r="Q18" s="10"/>
      <c r="R18" s="7"/>
      <c r="S18" s="7"/>
      <c r="T18" s="7"/>
      <c r="U18" s="10"/>
      <c r="V18" s="10"/>
      <c r="W18" s="10"/>
      <c r="X18" s="10"/>
      <c r="Y18" s="10"/>
      <c r="Z18" s="10"/>
      <c r="AA18" s="10"/>
      <c r="AB18" s="10"/>
    </row>
    <row r="19" spans="1:28" ht="16.5" customHeight="1" thickBot="1" x14ac:dyDescent="0.3">
      <c r="A19" s="108" t="s">
        <v>23</v>
      </c>
      <c r="B19" s="109"/>
      <c r="C19" s="109"/>
      <c r="D19" s="110"/>
      <c r="E19" s="111"/>
      <c r="F19" s="111">
        <v>147</v>
      </c>
      <c r="G19" s="111">
        <f>SUM(G9:G10)</f>
        <v>0</v>
      </c>
      <c r="H19" s="111">
        <f>SUM(H9:H10)</f>
        <v>47</v>
      </c>
      <c r="I19" s="111"/>
      <c r="J19" s="111">
        <f>SUM(J5:J12)</f>
        <v>100</v>
      </c>
      <c r="K19" s="111">
        <v>50</v>
      </c>
      <c r="L19" s="111">
        <v>150</v>
      </c>
      <c r="M19" s="111"/>
      <c r="N19" s="112">
        <v>50</v>
      </c>
      <c r="O19" s="112"/>
      <c r="P19" s="112">
        <v>100</v>
      </c>
      <c r="Q19" s="113"/>
      <c r="R19" s="114"/>
      <c r="S19" s="114"/>
      <c r="T19" s="115">
        <v>50</v>
      </c>
      <c r="U19" s="113"/>
      <c r="V19" s="113"/>
      <c r="W19" s="3"/>
      <c r="X19" s="3"/>
      <c r="Y19" s="3"/>
      <c r="Z19" s="3"/>
      <c r="AA19" s="3"/>
      <c r="AB19" s="3"/>
    </row>
    <row r="20" spans="1:28" ht="37.5" customHeight="1" thickBot="1" x14ac:dyDescent="0.3">
      <c r="A20" s="117" t="s">
        <v>24</v>
      </c>
      <c r="B20" s="118"/>
      <c r="C20" s="118"/>
      <c r="D20" s="118"/>
      <c r="E20" s="119"/>
      <c r="F20" s="119">
        <f>F19</f>
        <v>147</v>
      </c>
      <c r="G20" s="119">
        <f>G19</f>
        <v>0</v>
      </c>
      <c r="H20" s="119">
        <f>H19</f>
        <v>47</v>
      </c>
      <c r="I20" s="119"/>
      <c r="J20" s="119">
        <v>100</v>
      </c>
      <c r="K20" s="119">
        <f>K19</f>
        <v>50</v>
      </c>
      <c r="L20" s="119">
        <v>150</v>
      </c>
      <c r="M20" s="119"/>
      <c r="N20" s="120">
        <v>50</v>
      </c>
      <c r="O20" s="120"/>
      <c r="P20" s="120">
        <v>100</v>
      </c>
      <c r="Q20" s="162">
        <v>50</v>
      </c>
      <c r="R20" s="122"/>
      <c r="S20" s="122"/>
      <c r="T20" s="122"/>
      <c r="U20" s="121"/>
      <c r="V20" s="123"/>
      <c r="W20" s="107"/>
      <c r="X20" s="19"/>
      <c r="Y20" s="19"/>
      <c r="Z20" s="19"/>
      <c r="AA20" s="19"/>
      <c r="AB20" s="19"/>
    </row>
    <row r="21" spans="1:28" ht="38.25" customHeight="1" x14ac:dyDescent="0.25">
      <c r="A21" s="497" t="s">
        <v>84</v>
      </c>
      <c r="B21" s="498"/>
      <c r="C21" s="498"/>
      <c r="D21" s="498"/>
      <c r="E21" s="498"/>
      <c r="F21" s="498"/>
      <c r="G21" s="498"/>
      <c r="H21" s="498"/>
      <c r="I21" s="498"/>
      <c r="J21" s="498"/>
      <c r="K21" s="498"/>
      <c r="L21" s="498"/>
      <c r="M21" s="498"/>
      <c r="N21" s="498"/>
      <c r="O21" s="498"/>
      <c r="P21" s="498"/>
      <c r="Q21" s="498"/>
      <c r="R21" s="498"/>
      <c r="S21" s="498"/>
      <c r="T21" s="498"/>
      <c r="U21" s="499"/>
      <c r="V21" s="116"/>
      <c r="W21" s="3"/>
      <c r="X21" s="3"/>
      <c r="Y21" s="3"/>
      <c r="Z21" s="3"/>
      <c r="AA21" s="3"/>
      <c r="AB21" s="3"/>
    </row>
    <row r="22" spans="1:28" ht="23.25" customHeight="1" x14ac:dyDescent="0.25">
      <c r="A22" s="20" t="s">
        <v>25</v>
      </c>
      <c r="B22" s="5" t="s">
        <v>21</v>
      </c>
      <c r="C22" s="5" t="s">
        <v>26</v>
      </c>
      <c r="D22" s="5" t="s">
        <v>22</v>
      </c>
      <c r="E22" s="6" t="s">
        <v>94</v>
      </c>
      <c r="F22" s="2">
        <v>25</v>
      </c>
      <c r="G22" s="14"/>
      <c r="H22" s="14"/>
      <c r="I22" s="6" t="s">
        <v>27</v>
      </c>
      <c r="J22" s="14">
        <v>25</v>
      </c>
      <c r="K22" s="14"/>
      <c r="L22" s="14">
        <v>25</v>
      </c>
      <c r="M22" s="14"/>
      <c r="N22" s="21">
        <v>25</v>
      </c>
      <c r="O22" s="21"/>
      <c r="P22" s="21"/>
      <c r="Q22" s="10"/>
      <c r="R22" s="7"/>
      <c r="S22" s="7"/>
      <c r="T22" s="7"/>
      <c r="U22" s="10"/>
      <c r="V22" s="10"/>
      <c r="W22" s="10"/>
      <c r="X22" s="10"/>
      <c r="Y22" s="10"/>
      <c r="Z22" s="10"/>
      <c r="AA22" s="10"/>
      <c r="AB22" s="10"/>
    </row>
    <row r="23" spans="1:28" ht="15.75" customHeight="1" x14ac:dyDescent="0.25">
      <c r="A23" s="22" t="s">
        <v>31</v>
      </c>
      <c r="B23" s="5" t="s">
        <v>21</v>
      </c>
      <c r="C23" s="5" t="s">
        <v>26</v>
      </c>
      <c r="D23" s="5" t="s">
        <v>22</v>
      </c>
      <c r="E23" s="6" t="s">
        <v>95</v>
      </c>
      <c r="F23" s="23">
        <v>22</v>
      </c>
      <c r="G23" s="23"/>
      <c r="H23" s="23">
        <v>21</v>
      </c>
      <c r="I23" s="6" t="s">
        <v>111</v>
      </c>
      <c r="J23" s="23"/>
      <c r="K23" s="23"/>
      <c r="L23" s="23"/>
      <c r="M23" s="11"/>
      <c r="N23" s="21"/>
      <c r="O23" s="21"/>
      <c r="P23" s="21"/>
      <c r="Q23" s="10"/>
      <c r="R23" s="7"/>
      <c r="S23" s="7"/>
      <c r="T23" s="7"/>
      <c r="U23" s="10"/>
      <c r="V23" s="10"/>
      <c r="W23" s="10"/>
      <c r="X23" s="10"/>
      <c r="Y23" s="10"/>
      <c r="Z23" s="10"/>
      <c r="AA23" s="10"/>
      <c r="AB23" s="10"/>
    </row>
    <row r="24" spans="1:28" ht="18.75" customHeight="1" x14ac:dyDescent="0.25">
      <c r="A24" s="20" t="s">
        <v>28</v>
      </c>
      <c r="B24" s="5" t="s">
        <v>21</v>
      </c>
      <c r="C24" s="5" t="s">
        <v>26</v>
      </c>
      <c r="D24" s="5" t="s">
        <v>22</v>
      </c>
      <c r="E24" s="6" t="s">
        <v>96</v>
      </c>
      <c r="F24" s="23">
        <v>25</v>
      </c>
      <c r="G24" s="23"/>
      <c r="H24" s="23"/>
      <c r="I24" s="6" t="s">
        <v>32</v>
      </c>
      <c r="J24" s="23">
        <v>25</v>
      </c>
      <c r="K24" s="23"/>
      <c r="L24" s="23">
        <v>25</v>
      </c>
      <c r="M24" s="11"/>
      <c r="N24" s="21"/>
      <c r="O24" s="21" t="s">
        <v>33</v>
      </c>
      <c r="P24" s="21">
        <v>25</v>
      </c>
      <c r="Q24" s="10"/>
      <c r="R24" s="7">
        <v>25</v>
      </c>
      <c r="S24" s="7"/>
      <c r="T24" s="7">
        <v>25</v>
      </c>
      <c r="U24" s="10"/>
      <c r="V24" s="10"/>
      <c r="W24" s="10"/>
      <c r="X24" s="10"/>
      <c r="Y24" s="10"/>
      <c r="Z24" s="10"/>
      <c r="AA24" s="10"/>
      <c r="AB24" s="10"/>
    </row>
    <row r="25" spans="1:28" ht="21" customHeight="1" x14ac:dyDescent="0.25">
      <c r="A25" s="24" t="s">
        <v>34</v>
      </c>
      <c r="B25" s="5" t="s">
        <v>21</v>
      </c>
      <c r="C25" s="5" t="s">
        <v>26</v>
      </c>
      <c r="D25" s="5" t="s">
        <v>22</v>
      </c>
      <c r="E25" s="6" t="s">
        <v>97</v>
      </c>
      <c r="F25" s="23">
        <v>25</v>
      </c>
      <c r="G25" s="23"/>
      <c r="H25" s="23"/>
      <c r="I25" s="6" t="s">
        <v>35</v>
      </c>
      <c r="J25" s="23">
        <v>25</v>
      </c>
      <c r="K25" s="23"/>
      <c r="L25" s="23">
        <v>25</v>
      </c>
      <c r="M25" s="11"/>
      <c r="N25" s="21"/>
      <c r="O25" s="21" t="s">
        <v>36</v>
      </c>
      <c r="P25" s="21">
        <v>25</v>
      </c>
      <c r="Q25" s="10"/>
      <c r="R25" s="7">
        <v>25</v>
      </c>
      <c r="S25" s="7"/>
      <c r="T25" s="7">
        <v>25</v>
      </c>
      <c r="U25" s="10"/>
      <c r="V25" s="10"/>
      <c r="W25" s="10"/>
      <c r="X25" s="10"/>
      <c r="Y25" s="10"/>
      <c r="Z25" s="10"/>
      <c r="AA25" s="10"/>
      <c r="AB25" s="10"/>
    </row>
    <row r="26" spans="1:28" ht="18" customHeight="1" x14ac:dyDescent="0.25">
      <c r="A26" s="20" t="s">
        <v>41</v>
      </c>
      <c r="B26" s="5" t="s">
        <v>21</v>
      </c>
      <c r="C26" s="5" t="s">
        <v>26</v>
      </c>
      <c r="D26" s="5" t="s">
        <v>22</v>
      </c>
      <c r="E26" s="6" t="s">
        <v>98</v>
      </c>
      <c r="F26" s="2">
        <v>25</v>
      </c>
      <c r="G26" s="9"/>
      <c r="H26" s="9"/>
      <c r="I26" s="6" t="s">
        <v>42</v>
      </c>
      <c r="J26" s="9">
        <v>25</v>
      </c>
      <c r="K26" s="9"/>
      <c r="L26" s="9">
        <v>25</v>
      </c>
      <c r="M26" s="9"/>
      <c r="N26" s="21">
        <v>25</v>
      </c>
      <c r="O26" s="21"/>
      <c r="P26" s="21"/>
      <c r="Q26" s="10"/>
      <c r="R26" s="7"/>
      <c r="S26" s="7"/>
      <c r="T26" s="7"/>
      <c r="U26" s="10"/>
      <c r="V26" s="10"/>
      <c r="W26" s="10"/>
      <c r="X26" s="10"/>
      <c r="Y26" s="10"/>
      <c r="Z26" s="10"/>
      <c r="AA26" s="10"/>
      <c r="AB26" s="10"/>
    </row>
    <row r="27" spans="1:28" ht="16.5" customHeight="1" x14ac:dyDescent="0.25">
      <c r="A27" s="20" t="s">
        <v>41</v>
      </c>
      <c r="B27" s="5" t="s">
        <v>21</v>
      </c>
      <c r="C27" s="5" t="s">
        <v>26</v>
      </c>
      <c r="D27" s="5" t="s">
        <v>22</v>
      </c>
      <c r="E27" s="6" t="s">
        <v>99</v>
      </c>
      <c r="F27" s="2">
        <v>25</v>
      </c>
      <c r="G27" s="9"/>
      <c r="H27" s="9"/>
      <c r="I27" s="6" t="s">
        <v>43</v>
      </c>
      <c r="J27" s="9">
        <v>25</v>
      </c>
      <c r="K27" s="9"/>
      <c r="L27" s="9">
        <v>25</v>
      </c>
      <c r="M27" s="9"/>
      <c r="N27" s="21">
        <v>25</v>
      </c>
      <c r="O27" s="21"/>
      <c r="P27" s="21"/>
      <c r="Q27" s="10"/>
      <c r="R27" s="7"/>
      <c r="S27" s="7"/>
      <c r="T27" s="7"/>
      <c r="U27" s="10"/>
      <c r="V27" s="10"/>
      <c r="W27" s="10"/>
      <c r="X27" s="10"/>
      <c r="Y27" s="10"/>
      <c r="Z27" s="10"/>
      <c r="AA27" s="10"/>
      <c r="AB27" s="10"/>
    </row>
    <row r="28" spans="1:28" ht="16.5" customHeight="1" x14ac:dyDescent="0.25">
      <c r="A28" s="22" t="s">
        <v>44</v>
      </c>
      <c r="B28" s="5" t="s">
        <v>21</v>
      </c>
      <c r="C28" s="5" t="s">
        <v>26</v>
      </c>
      <c r="D28" s="5" t="s">
        <v>22</v>
      </c>
      <c r="E28" s="6" t="s">
        <v>100</v>
      </c>
      <c r="F28" s="23">
        <v>25</v>
      </c>
      <c r="G28" s="23"/>
      <c r="H28" s="23">
        <v>24</v>
      </c>
      <c r="I28" s="6" t="s">
        <v>111</v>
      </c>
      <c r="J28" s="23"/>
      <c r="K28" s="23"/>
      <c r="L28" s="23"/>
      <c r="M28" s="11"/>
      <c r="N28" s="21"/>
      <c r="O28" s="21"/>
      <c r="P28" s="21"/>
      <c r="Q28" s="10"/>
      <c r="R28" s="7"/>
      <c r="S28" s="7"/>
      <c r="T28" s="7"/>
      <c r="U28" s="10"/>
      <c r="V28" s="10"/>
      <c r="W28" s="10"/>
      <c r="X28" s="10"/>
      <c r="Y28" s="10"/>
      <c r="Z28" s="10"/>
      <c r="AA28" s="10"/>
      <c r="AB28" s="10"/>
    </row>
    <row r="29" spans="1:28" ht="15.75" customHeight="1" x14ac:dyDescent="0.25">
      <c r="A29" s="22" t="s">
        <v>45</v>
      </c>
      <c r="B29" s="5" t="s">
        <v>21</v>
      </c>
      <c r="C29" s="5" t="s">
        <v>26</v>
      </c>
      <c r="D29" s="5" t="s">
        <v>22</v>
      </c>
      <c r="E29" s="6" t="s">
        <v>101</v>
      </c>
      <c r="F29" s="23">
        <v>25</v>
      </c>
      <c r="G29" s="23"/>
      <c r="H29" s="23"/>
      <c r="I29" s="8" t="s">
        <v>80</v>
      </c>
      <c r="J29" s="23">
        <v>25</v>
      </c>
      <c r="K29" s="23"/>
      <c r="L29" s="23">
        <v>25</v>
      </c>
      <c r="M29" s="11"/>
      <c r="N29" s="21"/>
      <c r="O29" s="21" t="s">
        <v>81</v>
      </c>
      <c r="P29" s="21">
        <v>25</v>
      </c>
      <c r="Q29" s="10"/>
      <c r="R29" s="7"/>
      <c r="S29" s="7"/>
      <c r="T29" s="7"/>
      <c r="U29" s="10"/>
      <c r="V29" s="10"/>
      <c r="W29" s="10"/>
      <c r="X29" s="10"/>
      <c r="Y29" s="10"/>
      <c r="Z29" s="10"/>
      <c r="AA29" s="10"/>
      <c r="AB29" s="10"/>
    </row>
    <row r="30" spans="1:28" ht="16.5" customHeight="1" x14ac:dyDescent="0.25">
      <c r="A30" s="20" t="s">
        <v>59</v>
      </c>
      <c r="B30" s="5" t="s">
        <v>21</v>
      </c>
      <c r="C30" s="5" t="s">
        <v>26</v>
      </c>
      <c r="D30" s="5" t="s">
        <v>22</v>
      </c>
      <c r="E30" s="6" t="s">
        <v>104</v>
      </c>
      <c r="F30" s="2">
        <v>23</v>
      </c>
      <c r="G30" s="9"/>
      <c r="H30" s="9"/>
      <c r="I30" s="6" t="s">
        <v>60</v>
      </c>
      <c r="J30" s="9">
        <v>25</v>
      </c>
      <c r="K30" s="9"/>
      <c r="L30" s="9">
        <v>25</v>
      </c>
      <c r="M30" s="9"/>
      <c r="N30" s="21">
        <v>25</v>
      </c>
      <c r="O30" s="21"/>
      <c r="P30" s="21"/>
      <c r="Q30" s="10"/>
      <c r="R30" s="7"/>
      <c r="S30" s="7"/>
      <c r="T30" s="7"/>
      <c r="U30" s="10"/>
      <c r="V30" s="10"/>
      <c r="W30" s="10"/>
      <c r="X30" s="10"/>
      <c r="Y30" s="10"/>
      <c r="Z30" s="10"/>
      <c r="AA30" s="10"/>
      <c r="AB30" s="10"/>
    </row>
    <row r="31" spans="1:28" ht="16.5" customHeight="1" x14ac:dyDescent="0.25">
      <c r="A31" s="25" t="s">
        <v>46</v>
      </c>
      <c r="B31" s="5" t="s">
        <v>21</v>
      </c>
      <c r="C31" s="5" t="s">
        <v>26</v>
      </c>
      <c r="D31" s="5" t="s">
        <v>22</v>
      </c>
      <c r="E31" s="8"/>
      <c r="F31" s="7"/>
      <c r="G31" s="9"/>
      <c r="H31" s="9"/>
      <c r="I31" s="9" t="s">
        <v>107</v>
      </c>
      <c r="J31" s="9"/>
      <c r="K31" s="9">
        <v>25</v>
      </c>
      <c r="L31" s="9">
        <v>25</v>
      </c>
      <c r="M31" s="9"/>
      <c r="N31" s="21"/>
      <c r="O31" s="21" t="s">
        <v>138</v>
      </c>
      <c r="P31" s="21">
        <v>25</v>
      </c>
      <c r="Q31" s="10"/>
      <c r="R31" s="7"/>
      <c r="S31" s="7"/>
      <c r="T31" s="7"/>
      <c r="U31" s="10"/>
      <c r="V31" s="10"/>
      <c r="W31" s="10"/>
      <c r="X31" s="10"/>
      <c r="Y31" s="10"/>
      <c r="Z31" s="10"/>
      <c r="AA31" s="10"/>
      <c r="AB31" s="10"/>
    </row>
    <row r="32" spans="1:28" ht="27.75" customHeight="1" x14ac:dyDescent="0.25">
      <c r="A32" s="20" t="s">
        <v>86</v>
      </c>
      <c r="B32" s="5" t="s">
        <v>21</v>
      </c>
      <c r="C32" s="5" t="s">
        <v>26</v>
      </c>
      <c r="D32" s="5" t="s">
        <v>22</v>
      </c>
      <c r="E32" s="8"/>
      <c r="F32" s="7"/>
      <c r="G32" s="9"/>
      <c r="H32" s="9"/>
      <c r="I32" s="54" t="s">
        <v>137</v>
      </c>
      <c r="K32" s="9">
        <v>25</v>
      </c>
      <c r="L32" s="9">
        <v>25</v>
      </c>
      <c r="M32" s="9"/>
      <c r="N32" s="21"/>
      <c r="O32" t="s">
        <v>139</v>
      </c>
      <c r="P32" s="21">
        <v>25</v>
      </c>
      <c r="Q32" s="10"/>
      <c r="R32" s="7">
        <v>25</v>
      </c>
      <c r="S32" s="7"/>
      <c r="T32" s="7">
        <v>25</v>
      </c>
      <c r="U32" s="10"/>
      <c r="V32" s="10"/>
      <c r="W32" s="10"/>
      <c r="X32" s="10"/>
      <c r="Y32" s="10"/>
      <c r="Z32" s="10"/>
      <c r="AA32" s="10"/>
      <c r="AB32" s="10"/>
    </row>
    <row r="33" spans="1:28" ht="16.5" customHeight="1" thickBot="1" x14ac:dyDescent="0.3">
      <c r="A33" s="55" t="s">
        <v>28</v>
      </c>
      <c r="B33" s="44"/>
      <c r="C33" s="44"/>
      <c r="D33" s="44"/>
      <c r="E33" s="56"/>
      <c r="F33" s="57"/>
      <c r="G33" s="58"/>
      <c r="H33" s="58"/>
      <c r="I33" s="56" t="s">
        <v>108</v>
      </c>
      <c r="J33" s="58"/>
      <c r="K33" s="58">
        <v>25</v>
      </c>
      <c r="L33" s="58">
        <v>25</v>
      </c>
      <c r="M33" s="58"/>
      <c r="N33" s="59"/>
      <c r="O33" s="59" t="s">
        <v>140</v>
      </c>
      <c r="P33" s="59">
        <v>25</v>
      </c>
      <c r="Q33" s="60"/>
      <c r="R33" s="57"/>
      <c r="S33" s="57"/>
      <c r="T33" s="57"/>
      <c r="U33" s="60"/>
      <c r="V33" s="10"/>
      <c r="W33" s="10"/>
      <c r="X33" s="10"/>
      <c r="Y33" s="10"/>
      <c r="Z33" s="10"/>
      <c r="AA33" s="10"/>
      <c r="AB33" s="10"/>
    </row>
    <row r="34" spans="1:28" ht="16.5" customHeight="1" thickBot="1" x14ac:dyDescent="0.3">
      <c r="A34" s="96" t="s">
        <v>23</v>
      </c>
      <c r="B34" s="97"/>
      <c r="C34" s="97"/>
      <c r="D34" s="97"/>
      <c r="E34" s="98"/>
      <c r="F34" s="99">
        <f>SUM(F22:F33)</f>
        <v>220</v>
      </c>
      <c r="G34" s="99"/>
      <c r="H34" s="99">
        <f>SUM(H22:H33)</f>
        <v>45</v>
      </c>
      <c r="I34" s="98"/>
      <c r="J34" s="99">
        <f>SUM(J22:J33)</f>
        <v>175</v>
      </c>
      <c r="K34" s="99">
        <v>75</v>
      </c>
      <c r="L34" s="99">
        <f>SUM(L22:L33)</f>
        <v>250</v>
      </c>
      <c r="M34" s="98"/>
      <c r="N34" s="159">
        <v>100</v>
      </c>
      <c r="O34" s="100"/>
      <c r="P34" s="159">
        <v>150</v>
      </c>
      <c r="Q34" s="163">
        <v>75</v>
      </c>
      <c r="R34" s="98"/>
      <c r="S34" s="98"/>
      <c r="T34" s="61"/>
      <c r="U34" s="62"/>
      <c r="V34" s="46"/>
      <c r="W34" s="10"/>
      <c r="X34" s="10"/>
      <c r="Y34" s="10"/>
      <c r="Z34" s="10"/>
      <c r="AA34" s="10"/>
      <c r="AB34" s="10"/>
    </row>
    <row r="35" spans="1:28" ht="31.5" customHeight="1" x14ac:dyDescent="0.25">
      <c r="A35" s="497" t="s">
        <v>85</v>
      </c>
      <c r="B35" s="498"/>
      <c r="C35" s="498"/>
      <c r="D35" s="498"/>
      <c r="E35" s="498"/>
      <c r="F35" s="498"/>
      <c r="G35" s="498"/>
      <c r="H35" s="498"/>
      <c r="I35" s="498"/>
      <c r="J35" s="498"/>
      <c r="K35" s="498"/>
      <c r="L35" s="498"/>
      <c r="M35" s="498"/>
      <c r="N35" s="498"/>
      <c r="O35" s="498"/>
      <c r="P35" s="498"/>
      <c r="Q35" s="498"/>
      <c r="R35" s="498"/>
      <c r="S35" s="498"/>
      <c r="T35" s="498"/>
      <c r="U35" s="499"/>
      <c r="V35" s="10"/>
      <c r="W35" s="10"/>
      <c r="X35" s="10"/>
      <c r="Y35" s="10"/>
      <c r="Z35" s="10"/>
      <c r="AA35" s="10"/>
      <c r="AB35" s="10"/>
    </row>
    <row r="36" spans="1:28" ht="18" customHeight="1" x14ac:dyDescent="0.25">
      <c r="A36" s="20" t="s">
        <v>28</v>
      </c>
      <c r="B36" s="5" t="s">
        <v>29</v>
      </c>
      <c r="C36" s="5" t="s">
        <v>30</v>
      </c>
      <c r="D36" s="5" t="s">
        <v>22</v>
      </c>
      <c r="E36" s="6" t="s">
        <v>102</v>
      </c>
      <c r="F36" s="2">
        <v>24</v>
      </c>
      <c r="G36" s="14"/>
      <c r="H36" s="14">
        <v>23</v>
      </c>
      <c r="I36" s="6"/>
      <c r="J36" s="14"/>
      <c r="K36" s="14"/>
      <c r="L36" s="14"/>
      <c r="M36" s="14"/>
      <c r="N36" s="21"/>
      <c r="O36" s="21"/>
      <c r="P36" s="21"/>
      <c r="Q36" s="10"/>
      <c r="R36" s="7"/>
      <c r="S36" s="7"/>
      <c r="T36" s="7"/>
      <c r="U36" s="10"/>
      <c r="V36" s="10"/>
      <c r="W36" s="10"/>
      <c r="X36" s="10"/>
      <c r="Y36" s="10"/>
      <c r="Z36" s="10"/>
      <c r="AA36" s="10"/>
      <c r="AB36" s="10"/>
    </row>
    <row r="37" spans="1:28" ht="19.5" customHeight="1" x14ac:dyDescent="0.25">
      <c r="A37" s="25" t="s">
        <v>37</v>
      </c>
      <c r="B37" s="5" t="s">
        <v>29</v>
      </c>
      <c r="C37" s="5" t="s">
        <v>38</v>
      </c>
      <c r="D37" s="5" t="s">
        <v>22</v>
      </c>
      <c r="E37" s="6" t="s">
        <v>103</v>
      </c>
      <c r="F37" s="23">
        <v>25</v>
      </c>
      <c r="G37" s="23"/>
      <c r="H37" s="23"/>
      <c r="I37" s="48" t="s">
        <v>39</v>
      </c>
      <c r="J37" s="23">
        <v>25</v>
      </c>
      <c r="K37" s="23"/>
      <c r="L37" s="23">
        <v>25</v>
      </c>
      <c r="M37" s="11"/>
      <c r="N37" s="21"/>
      <c r="O37" s="21" t="s">
        <v>40</v>
      </c>
      <c r="P37" s="21">
        <v>25</v>
      </c>
      <c r="Q37" s="10"/>
      <c r="R37" s="7">
        <v>25</v>
      </c>
      <c r="S37" s="7">
        <v>25</v>
      </c>
      <c r="T37" s="7"/>
      <c r="U37" s="10"/>
      <c r="V37" s="10"/>
      <c r="W37" s="10"/>
      <c r="X37" s="10"/>
      <c r="Y37" s="10"/>
      <c r="Z37" s="10"/>
      <c r="AA37" s="10"/>
      <c r="AB37" s="10"/>
    </row>
    <row r="38" spans="1:28" ht="17.25" customHeight="1" x14ac:dyDescent="0.25">
      <c r="A38" s="31" t="s">
        <v>61</v>
      </c>
      <c r="B38" s="41" t="s">
        <v>29</v>
      </c>
      <c r="C38" s="41" t="s">
        <v>26</v>
      </c>
      <c r="D38" s="41" t="s">
        <v>22</v>
      </c>
      <c r="E38" s="6" t="s">
        <v>62</v>
      </c>
      <c r="F38" s="2">
        <v>25</v>
      </c>
      <c r="G38" s="9"/>
      <c r="H38" s="9"/>
      <c r="I38" s="6" t="s">
        <v>63</v>
      </c>
      <c r="J38" s="9">
        <v>25</v>
      </c>
      <c r="K38" s="9"/>
      <c r="L38" s="9">
        <v>25</v>
      </c>
      <c r="M38" s="9"/>
      <c r="N38" s="21">
        <v>25</v>
      </c>
      <c r="O38" s="21"/>
      <c r="P38" s="21"/>
      <c r="Q38" s="10"/>
      <c r="R38" s="7"/>
      <c r="S38" s="7"/>
      <c r="T38" s="7"/>
      <c r="U38" s="10"/>
      <c r="V38" s="10"/>
      <c r="W38" s="10"/>
      <c r="X38" s="10"/>
      <c r="Y38" s="10"/>
      <c r="Z38" s="10"/>
      <c r="AA38" s="10"/>
      <c r="AB38" s="10"/>
    </row>
    <row r="39" spans="1:28" ht="23.25" customHeight="1" x14ac:dyDescent="0.25">
      <c r="A39" s="20" t="s">
        <v>72</v>
      </c>
      <c r="B39" s="5" t="s">
        <v>29</v>
      </c>
      <c r="C39" s="5" t="s">
        <v>30</v>
      </c>
      <c r="D39" s="5" t="s">
        <v>22</v>
      </c>
      <c r="E39" s="6" t="s">
        <v>73</v>
      </c>
      <c r="F39" s="12">
        <v>24</v>
      </c>
      <c r="G39" s="12"/>
      <c r="H39" s="12">
        <v>24</v>
      </c>
      <c r="I39" s="6"/>
      <c r="J39" s="12"/>
      <c r="K39" s="12"/>
      <c r="L39" s="12"/>
      <c r="M39" s="14"/>
      <c r="N39" s="21"/>
      <c r="O39" s="21"/>
      <c r="P39" s="21"/>
      <c r="Q39" s="10"/>
      <c r="R39" s="7"/>
      <c r="S39" s="7"/>
      <c r="T39" s="7"/>
      <c r="U39" s="10"/>
      <c r="V39" s="10"/>
      <c r="W39" s="10"/>
      <c r="X39" s="10"/>
      <c r="Y39" s="10"/>
      <c r="Z39" s="10"/>
      <c r="AA39" s="10"/>
      <c r="AB39" s="10"/>
    </row>
    <row r="40" spans="1:28" ht="19.5" customHeight="1" x14ac:dyDescent="0.25">
      <c r="A40" s="20" t="s">
        <v>72</v>
      </c>
      <c r="B40" s="5" t="s">
        <v>29</v>
      </c>
      <c r="C40" s="5" t="s">
        <v>26</v>
      </c>
      <c r="D40" s="5" t="s">
        <v>22</v>
      </c>
      <c r="E40" s="6" t="s">
        <v>105</v>
      </c>
      <c r="F40" s="23">
        <v>25</v>
      </c>
      <c r="G40" s="23"/>
      <c r="H40" s="14"/>
      <c r="I40" s="48" t="s">
        <v>106</v>
      </c>
      <c r="J40" s="14">
        <v>25</v>
      </c>
      <c r="K40" s="14"/>
      <c r="L40" s="14">
        <v>25</v>
      </c>
      <c r="M40" s="14"/>
      <c r="N40" s="21"/>
      <c r="O40" s="21" t="s">
        <v>74</v>
      </c>
      <c r="P40" s="21">
        <v>25</v>
      </c>
      <c r="Q40" s="10"/>
      <c r="R40" s="7">
        <v>25</v>
      </c>
      <c r="S40" s="7"/>
      <c r="T40" s="7">
        <v>25</v>
      </c>
      <c r="U40" s="10"/>
      <c r="V40" s="10"/>
      <c r="W40" s="10"/>
      <c r="X40" s="10"/>
      <c r="Y40" s="10"/>
      <c r="Z40" s="10"/>
      <c r="AA40" s="10"/>
      <c r="AB40" s="10"/>
    </row>
    <row r="41" spans="1:28" ht="16.5" customHeight="1" x14ac:dyDescent="0.25">
      <c r="A41" s="25" t="s">
        <v>37</v>
      </c>
      <c r="B41" s="5" t="s">
        <v>29</v>
      </c>
      <c r="C41" s="5" t="s">
        <v>38</v>
      </c>
      <c r="D41" s="5" t="s">
        <v>22</v>
      </c>
      <c r="E41" s="8"/>
      <c r="F41" s="7"/>
      <c r="G41" s="9"/>
      <c r="H41" s="9"/>
      <c r="I41" s="8" t="s">
        <v>109</v>
      </c>
      <c r="J41" s="9"/>
      <c r="K41" s="9">
        <v>25</v>
      </c>
      <c r="L41" s="9">
        <v>25</v>
      </c>
      <c r="M41" s="9"/>
      <c r="N41" s="21"/>
      <c r="O41" s="21" t="s">
        <v>141</v>
      </c>
      <c r="P41" s="21">
        <v>25</v>
      </c>
      <c r="Q41" s="10"/>
      <c r="R41" s="7"/>
      <c r="S41" s="7"/>
      <c r="T41" s="7"/>
      <c r="U41" s="10"/>
      <c r="V41" s="10"/>
      <c r="W41" s="10"/>
      <c r="X41" s="10"/>
      <c r="Y41" s="10"/>
      <c r="Z41" s="10"/>
      <c r="AA41" s="10"/>
      <c r="AB41" s="10"/>
    </row>
    <row r="42" spans="1:28" ht="16.5" customHeight="1" x14ac:dyDescent="0.25">
      <c r="A42" s="20" t="s">
        <v>72</v>
      </c>
      <c r="B42" s="5" t="s">
        <v>29</v>
      </c>
      <c r="C42" s="5" t="s">
        <v>26</v>
      </c>
      <c r="D42" s="5" t="s">
        <v>22</v>
      </c>
      <c r="E42" s="8"/>
      <c r="F42" s="7"/>
      <c r="G42" s="9"/>
      <c r="H42" s="9"/>
      <c r="I42" s="8" t="s">
        <v>110</v>
      </c>
      <c r="J42" s="9"/>
      <c r="K42" s="9">
        <v>25</v>
      </c>
      <c r="L42" s="9">
        <v>25</v>
      </c>
      <c r="M42" s="9"/>
      <c r="N42" s="21"/>
      <c r="O42" s="21" t="s">
        <v>142</v>
      </c>
      <c r="P42" s="21">
        <v>25</v>
      </c>
      <c r="Q42" s="10"/>
      <c r="R42" s="7"/>
      <c r="S42" s="7"/>
      <c r="T42" s="7"/>
      <c r="U42" s="10"/>
      <c r="V42" s="10"/>
      <c r="W42" s="10"/>
      <c r="X42" s="10"/>
      <c r="Y42" s="10"/>
      <c r="Z42" s="10"/>
      <c r="AA42" s="10"/>
      <c r="AB42" s="10"/>
    </row>
    <row r="43" spans="1:28" ht="16.5" customHeight="1" x14ac:dyDescent="0.25">
      <c r="A43" s="42"/>
      <c r="B43" s="5"/>
      <c r="C43" s="5"/>
      <c r="D43" s="5"/>
      <c r="E43" s="8"/>
      <c r="F43" s="7"/>
      <c r="G43" s="9"/>
      <c r="H43" s="9"/>
      <c r="I43" s="8"/>
      <c r="J43" s="9"/>
      <c r="K43" s="9"/>
      <c r="L43" s="9"/>
      <c r="M43" s="9"/>
      <c r="N43" s="21"/>
      <c r="O43" s="21"/>
      <c r="P43" s="21"/>
      <c r="Q43" s="10"/>
      <c r="R43" s="7"/>
      <c r="S43" s="7"/>
      <c r="T43" s="7"/>
      <c r="U43" s="10"/>
      <c r="V43" s="10"/>
      <c r="W43" s="10"/>
      <c r="X43" s="10"/>
      <c r="Y43" s="10"/>
      <c r="Z43" s="10"/>
      <c r="AA43" s="10"/>
      <c r="AB43" s="10"/>
    </row>
    <row r="44" spans="1:28" ht="16.5" customHeight="1" x14ac:dyDescent="0.25">
      <c r="A44" s="42"/>
      <c r="B44" s="5"/>
      <c r="C44" s="5"/>
      <c r="D44" s="5"/>
      <c r="E44" s="8"/>
      <c r="F44" s="7"/>
      <c r="G44" s="9"/>
      <c r="H44" s="9"/>
      <c r="I44" s="8"/>
      <c r="J44" s="9"/>
      <c r="K44" s="9"/>
      <c r="L44" s="9"/>
      <c r="M44" s="9"/>
      <c r="N44" s="21"/>
      <c r="O44" s="21"/>
      <c r="P44" s="21"/>
      <c r="Q44" s="10"/>
      <c r="R44" s="7"/>
      <c r="S44" s="7"/>
      <c r="T44" s="7"/>
      <c r="U44" s="10"/>
      <c r="V44" s="10"/>
      <c r="W44" s="10"/>
      <c r="X44" s="10"/>
      <c r="Y44" s="10"/>
      <c r="Z44" s="10"/>
      <c r="AA44" s="10"/>
      <c r="AB44" s="10"/>
    </row>
    <row r="45" spans="1:28" ht="16.5" customHeight="1" thickBot="1" x14ac:dyDescent="0.3">
      <c r="A45" s="64"/>
      <c r="B45" s="44"/>
      <c r="C45" s="44"/>
      <c r="D45" s="44"/>
      <c r="E45" s="56"/>
      <c r="F45" s="57"/>
      <c r="G45" s="58"/>
      <c r="H45" s="58"/>
      <c r="I45" s="56"/>
      <c r="J45" s="58"/>
      <c r="K45" s="58"/>
      <c r="L45" s="58"/>
      <c r="M45" s="58"/>
      <c r="N45" s="59"/>
      <c r="O45" s="59"/>
      <c r="P45" s="59"/>
      <c r="Q45" s="60"/>
      <c r="R45" s="57"/>
      <c r="S45" s="57"/>
      <c r="T45" s="57"/>
      <c r="U45" s="10"/>
      <c r="V45" s="10"/>
      <c r="W45" s="10"/>
      <c r="X45" s="10"/>
      <c r="Y45" s="10"/>
      <c r="Z45" s="10"/>
      <c r="AA45" s="10"/>
      <c r="AB45" s="10"/>
    </row>
    <row r="46" spans="1:28" ht="18" customHeight="1" thickBot="1" x14ac:dyDescent="0.3">
      <c r="A46" s="96" t="s">
        <v>119</v>
      </c>
      <c r="B46" s="105"/>
      <c r="C46" s="105"/>
      <c r="D46" s="106"/>
      <c r="E46" s="101"/>
      <c r="F46" s="101">
        <f>SUM(F36:F45)</f>
        <v>123</v>
      </c>
      <c r="G46" s="101"/>
      <c r="H46" s="101">
        <v>47</v>
      </c>
      <c r="I46" s="101"/>
      <c r="J46" s="101">
        <v>75</v>
      </c>
      <c r="K46" s="101">
        <v>50</v>
      </c>
      <c r="L46" s="101">
        <f>SUM(L37:L45)</f>
        <v>125</v>
      </c>
      <c r="M46" s="101"/>
      <c r="N46" s="102">
        <v>25</v>
      </c>
      <c r="O46" s="102"/>
      <c r="P46" s="102">
        <v>100</v>
      </c>
      <c r="Q46" s="163">
        <v>50</v>
      </c>
      <c r="R46" s="102">
        <v>100</v>
      </c>
      <c r="S46" s="102">
        <v>25</v>
      </c>
      <c r="T46" s="103">
        <v>75</v>
      </c>
      <c r="U46" s="63"/>
      <c r="V46" s="26"/>
      <c r="W46" s="26"/>
      <c r="X46" s="26"/>
      <c r="Y46" s="26"/>
      <c r="Z46" s="26"/>
      <c r="AA46" s="26"/>
      <c r="AB46" s="26"/>
    </row>
    <row r="47" spans="1:28" ht="18" customHeight="1" x14ac:dyDescent="0.25">
      <c r="A47" s="24" t="s">
        <v>34</v>
      </c>
      <c r="B47" s="53" t="s">
        <v>29</v>
      </c>
      <c r="C47" s="53" t="s">
        <v>26</v>
      </c>
      <c r="D47" s="53" t="s">
        <v>47</v>
      </c>
      <c r="E47" s="65" t="s">
        <v>48</v>
      </c>
      <c r="F47" s="47">
        <v>20</v>
      </c>
      <c r="G47" s="66"/>
      <c r="H47" s="66"/>
      <c r="I47" s="67" t="s">
        <v>49</v>
      </c>
      <c r="J47" s="47">
        <v>20</v>
      </c>
      <c r="K47" s="66"/>
      <c r="L47" s="47">
        <v>20</v>
      </c>
      <c r="M47" s="68"/>
      <c r="N47" s="69">
        <v>20</v>
      </c>
      <c r="O47" s="69"/>
      <c r="P47" s="69"/>
      <c r="Q47" s="45"/>
      <c r="R47" s="70"/>
      <c r="S47" s="70"/>
      <c r="T47" s="70"/>
      <c r="U47" s="10"/>
      <c r="V47" s="10"/>
      <c r="W47" s="10"/>
      <c r="X47" s="10"/>
      <c r="Y47" s="10"/>
      <c r="Z47" s="10"/>
      <c r="AA47" s="10"/>
      <c r="AB47" s="10"/>
    </row>
    <row r="48" spans="1:28" ht="23.25" customHeight="1" x14ac:dyDescent="0.25">
      <c r="A48" s="25" t="s">
        <v>112</v>
      </c>
      <c r="B48" s="5" t="s">
        <v>29</v>
      </c>
      <c r="C48" s="5" t="s">
        <v>26</v>
      </c>
      <c r="D48" s="5" t="s">
        <v>47</v>
      </c>
      <c r="E48" s="6"/>
      <c r="F48" s="2"/>
      <c r="G48" s="14"/>
      <c r="H48" s="14"/>
      <c r="I48" s="13" t="s">
        <v>143</v>
      </c>
      <c r="J48" s="14"/>
      <c r="K48" s="14">
        <v>20</v>
      </c>
      <c r="L48" s="14">
        <v>20</v>
      </c>
      <c r="M48" s="14"/>
      <c r="N48" s="21"/>
      <c r="O48" s="21" t="s">
        <v>144</v>
      </c>
      <c r="P48" s="21">
        <v>20</v>
      </c>
      <c r="Q48" s="10"/>
      <c r="R48" s="7"/>
      <c r="S48" s="7"/>
      <c r="T48" s="7"/>
      <c r="U48" s="10"/>
      <c r="V48" s="10"/>
      <c r="W48" s="10"/>
      <c r="X48" s="10"/>
      <c r="Y48" s="10"/>
      <c r="Z48" s="10"/>
      <c r="AA48" s="10"/>
      <c r="AB48" s="10"/>
    </row>
    <row r="49" spans="1:28" ht="17.25" customHeight="1" x14ac:dyDescent="0.25">
      <c r="A49" s="20" t="s">
        <v>28</v>
      </c>
      <c r="B49" s="5" t="s">
        <v>29</v>
      </c>
      <c r="C49" s="5" t="s">
        <v>50</v>
      </c>
      <c r="D49" s="5" t="s">
        <v>47</v>
      </c>
      <c r="E49" s="6"/>
      <c r="F49" s="2"/>
      <c r="G49" s="9"/>
      <c r="H49" s="9"/>
      <c r="I49" s="8" t="s">
        <v>108</v>
      </c>
      <c r="J49" s="9"/>
      <c r="K49" s="9">
        <v>20</v>
      </c>
      <c r="L49" s="9">
        <v>20</v>
      </c>
      <c r="M49" s="9"/>
      <c r="N49" s="21"/>
      <c r="O49" s="21" t="s">
        <v>140</v>
      </c>
      <c r="P49" s="21">
        <v>20</v>
      </c>
      <c r="Q49" s="10"/>
      <c r="R49" s="7"/>
      <c r="S49" s="7"/>
      <c r="T49" s="7"/>
      <c r="U49" s="10"/>
      <c r="V49" s="10"/>
      <c r="W49" s="10"/>
      <c r="X49" s="10"/>
      <c r="Y49" s="10"/>
      <c r="Z49" s="10"/>
      <c r="AA49" s="10"/>
      <c r="AB49" s="10"/>
    </row>
    <row r="50" spans="1:28" ht="17.25" customHeight="1" x14ac:dyDescent="0.25">
      <c r="A50" s="24" t="s">
        <v>34</v>
      </c>
      <c r="B50" s="5" t="s">
        <v>29</v>
      </c>
      <c r="C50" s="5" t="s">
        <v>26</v>
      </c>
      <c r="D50" s="5" t="s">
        <v>47</v>
      </c>
      <c r="E50" s="6" t="s">
        <v>113</v>
      </c>
      <c r="F50" s="2">
        <v>20</v>
      </c>
      <c r="G50" s="9"/>
      <c r="H50" s="9"/>
      <c r="I50" s="8" t="s">
        <v>51</v>
      </c>
      <c r="J50" s="9">
        <v>20</v>
      </c>
      <c r="K50" s="9"/>
      <c r="L50" s="9">
        <v>20</v>
      </c>
      <c r="M50" s="9"/>
      <c r="N50" s="21"/>
      <c r="O50" s="21" t="s">
        <v>52</v>
      </c>
      <c r="P50" s="21">
        <v>20</v>
      </c>
      <c r="Q50" s="10"/>
      <c r="R50" s="7">
        <v>20</v>
      </c>
      <c r="S50" s="7"/>
      <c r="T50" s="7">
        <v>20</v>
      </c>
      <c r="U50" s="10"/>
      <c r="V50" s="10"/>
      <c r="W50" s="10"/>
      <c r="X50" s="10"/>
      <c r="Y50" s="10"/>
      <c r="Z50" s="10"/>
      <c r="AA50" s="10"/>
      <c r="AB50" s="10"/>
    </row>
    <row r="51" spans="1:28" ht="16.5" customHeight="1" x14ac:dyDescent="0.25">
      <c r="A51" s="20" t="s">
        <v>53</v>
      </c>
      <c r="B51" s="5" t="s">
        <v>29</v>
      </c>
      <c r="C51" s="5" t="s">
        <v>26</v>
      </c>
      <c r="D51" s="5" t="s">
        <v>47</v>
      </c>
      <c r="E51" s="6" t="s">
        <v>54</v>
      </c>
      <c r="F51" s="29">
        <v>20</v>
      </c>
      <c r="G51" s="27"/>
      <c r="H51" s="27"/>
      <c r="I51" s="6" t="s">
        <v>55</v>
      </c>
      <c r="J51" s="2">
        <v>20</v>
      </c>
      <c r="K51" s="27"/>
      <c r="L51" s="2">
        <v>20</v>
      </c>
      <c r="M51" s="28"/>
      <c r="N51" s="21">
        <v>20</v>
      </c>
      <c r="O51" s="21"/>
      <c r="P51" s="21"/>
      <c r="Q51" s="10"/>
      <c r="R51" s="7"/>
      <c r="S51" s="7"/>
      <c r="T51" s="7"/>
      <c r="U51" s="10"/>
      <c r="V51" s="10"/>
      <c r="W51" s="10"/>
      <c r="X51" s="10"/>
      <c r="Y51" s="10"/>
      <c r="Z51" s="10"/>
      <c r="AA51" s="10"/>
      <c r="AB51" s="10"/>
    </row>
    <row r="52" spans="1:28" ht="16.5" customHeight="1" x14ac:dyDescent="0.25">
      <c r="A52" s="20" t="s">
        <v>53</v>
      </c>
      <c r="B52" s="5" t="s">
        <v>29</v>
      </c>
      <c r="C52" s="5" t="s">
        <v>26</v>
      </c>
      <c r="D52" s="5" t="s">
        <v>47</v>
      </c>
      <c r="E52" s="6" t="s">
        <v>114</v>
      </c>
      <c r="F52" s="2">
        <v>20</v>
      </c>
      <c r="G52" s="23"/>
      <c r="H52" s="23"/>
      <c r="I52" s="6" t="s">
        <v>56</v>
      </c>
      <c r="J52" s="23">
        <v>20</v>
      </c>
      <c r="K52" s="23"/>
      <c r="L52" s="23">
        <v>20</v>
      </c>
      <c r="M52" s="11"/>
      <c r="N52" s="21"/>
      <c r="O52" s="21" t="s">
        <v>57</v>
      </c>
      <c r="P52" s="21">
        <v>20</v>
      </c>
      <c r="Q52" s="10"/>
      <c r="R52" s="7">
        <v>20</v>
      </c>
      <c r="S52" s="7"/>
      <c r="T52" s="7">
        <v>20</v>
      </c>
      <c r="U52" s="10"/>
      <c r="V52" s="10"/>
      <c r="W52" s="10"/>
      <c r="X52" s="10"/>
      <c r="Y52" s="10"/>
      <c r="Z52" s="10"/>
      <c r="AA52" s="10"/>
      <c r="AB52" s="10"/>
    </row>
    <row r="53" spans="1:28" ht="16.5" customHeight="1" x14ac:dyDescent="0.25">
      <c r="A53" s="22" t="s">
        <v>64</v>
      </c>
      <c r="B53" s="5" t="s">
        <v>29</v>
      </c>
      <c r="C53" s="5" t="s">
        <v>26</v>
      </c>
      <c r="D53" s="5" t="s">
        <v>47</v>
      </c>
      <c r="E53" s="6" t="s">
        <v>65</v>
      </c>
      <c r="F53" s="23">
        <v>20</v>
      </c>
      <c r="G53" s="23"/>
      <c r="H53" s="23">
        <v>20</v>
      </c>
      <c r="I53" s="6"/>
      <c r="J53" s="23"/>
      <c r="K53" s="23"/>
      <c r="L53" s="23"/>
      <c r="M53" s="11"/>
      <c r="N53" s="21"/>
      <c r="O53" s="21"/>
      <c r="P53" s="21"/>
      <c r="Q53" s="10"/>
      <c r="R53" s="7"/>
      <c r="S53" s="7"/>
      <c r="T53" s="7"/>
      <c r="U53" s="10"/>
      <c r="V53" s="10"/>
      <c r="W53" s="10"/>
      <c r="X53" s="10"/>
      <c r="Y53" s="10"/>
      <c r="Z53" s="10"/>
      <c r="AA53" s="10"/>
      <c r="AB53" s="10"/>
    </row>
    <row r="54" spans="1:28" ht="16.5" customHeight="1" x14ac:dyDescent="0.25">
      <c r="A54" s="32" t="s">
        <v>66</v>
      </c>
      <c r="B54" s="5" t="s">
        <v>29</v>
      </c>
      <c r="C54" s="5" t="s">
        <v>26</v>
      </c>
      <c r="D54" s="5" t="s">
        <v>47</v>
      </c>
      <c r="E54" s="6" t="s">
        <v>67</v>
      </c>
      <c r="F54" s="23">
        <v>19</v>
      </c>
      <c r="G54" s="23"/>
      <c r="H54" s="23">
        <v>19</v>
      </c>
      <c r="I54" s="6"/>
      <c r="J54" s="23"/>
      <c r="K54" s="23"/>
      <c r="L54" s="23"/>
      <c r="M54" s="11"/>
      <c r="N54" s="21"/>
      <c r="O54" s="21"/>
      <c r="P54" s="21"/>
      <c r="Q54" s="10"/>
      <c r="R54" s="7"/>
      <c r="S54" s="7"/>
      <c r="T54" s="7"/>
      <c r="U54" s="10"/>
      <c r="V54" s="10"/>
      <c r="W54" s="10"/>
      <c r="X54" s="10"/>
      <c r="Y54" s="10"/>
      <c r="Z54" s="10"/>
      <c r="AA54" s="10"/>
      <c r="AB54" s="10"/>
    </row>
    <row r="55" spans="1:28" ht="16.5" customHeight="1" x14ac:dyDescent="0.25">
      <c r="A55" s="31" t="s">
        <v>61</v>
      </c>
      <c r="B55" s="5" t="s">
        <v>29</v>
      </c>
      <c r="C55" s="5" t="s">
        <v>68</v>
      </c>
      <c r="D55" s="5" t="s">
        <v>47</v>
      </c>
      <c r="E55" s="6" t="s">
        <v>115</v>
      </c>
      <c r="F55" s="7">
        <v>20</v>
      </c>
      <c r="G55" s="23"/>
      <c r="H55" s="23"/>
      <c r="I55" s="6" t="s">
        <v>116</v>
      </c>
      <c r="J55" s="23">
        <v>20</v>
      </c>
      <c r="K55" s="23"/>
      <c r="L55" s="23">
        <v>20</v>
      </c>
      <c r="M55" s="11"/>
      <c r="N55" s="21"/>
      <c r="O55" s="21" t="s">
        <v>69</v>
      </c>
      <c r="P55" s="21">
        <v>20</v>
      </c>
      <c r="Q55" s="10"/>
      <c r="R55" s="7">
        <v>20</v>
      </c>
      <c r="S55" s="7"/>
      <c r="T55" s="7">
        <v>20</v>
      </c>
      <c r="U55" s="10"/>
      <c r="V55" s="10"/>
      <c r="W55" s="10"/>
      <c r="X55" s="10"/>
      <c r="Y55" s="10"/>
      <c r="Z55" s="10"/>
      <c r="AA55" s="10"/>
      <c r="AB55" s="10"/>
    </row>
    <row r="56" spans="1:28" ht="16.5" customHeight="1" x14ac:dyDescent="0.25">
      <c r="A56" s="20" t="s">
        <v>59</v>
      </c>
      <c r="B56" s="5" t="s">
        <v>29</v>
      </c>
      <c r="C56" s="5" t="s">
        <v>26</v>
      </c>
      <c r="D56" s="5" t="s">
        <v>47</v>
      </c>
      <c r="E56" s="6" t="s">
        <v>117</v>
      </c>
      <c r="F56" s="7">
        <v>20</v>
      </c>
      <c r="G56" s="23"/>
      <c r="H56" s="23"/>
      <c r="I56" s="6" t="s">
        <v>70</v>
      </c>
      <c r="J56" s="23">
        <v>20</v>
      </c>
      <c r="K56" s="23"/>
      <c r="L56" s="23">
        <v>20</v>
      </c>
      <c r="M56" s="11"/>
      <c r="N56" s="21"/>
      <c r="O56" s="21" t="s">
        <v>71</v>
      </c>
      <c r="P56" s="21">
        <v>20</v>
      </c>
      <c r="Q56" s="10"/>
      <c r="R56" s="7">
        <v>20</v>
      </c>
      <c r="S56" s="7"/>
      <c r="T56" s="7">
        <v>20</v>
      </c>
      <c r="U56" s="10"/>
      <c r="V56" s="10"/>
      <c r="W56" s="10"/>
      <c r="X56" s="10"/>
      <c r="Y56" s="10"/>
      <c r="Z56" s="10"/>
      <c r="AA56" s="10"/>
      <c r="AB56" s="10"/>
    </row>
    <row r="57" spans="1:28" ht="16.5" customHeight="1" x14ac:dyDescent="0.25">
      <c r="A57" s="20" t="s">
        <v>72</v>
      </c>
      <c r="B57" s="5" t="s">
        <v>29</v>
      </c>
      <c r="C57" s="5" t="s">
        <v>26</v>
      </c>
      <c r="D57" s="5" t="s">
        <v>47</v>
      </c>
      <c r="E57" s="6" t="s">
        <v>75</v>
      </c>
      <c r="F57" s="23">
        <v>18</v>
      </c>
      <c r="G57" s="33"/>
      <c r="H57" s="33"/>
      <c r="I57" s="6" t="s">
        <v>76</v>
      </c>
      <c r="J57" s="23">
        <v>18</v>
      </c>
      <c r="K57" s="34"/>
      <c r="L57" s="11">
        <v>18</v>
      </c>
      <c r="M57" s="34"/>
      <c r="N57" s="21">
        <v>18</v>
      </c>
      <c r="O57" s="21"/>
      <c r="P57" s="21"/>
      <c r="Q57" s="10"/>
      <c r="R57" s="7"/>
      <c r="S57" s="7"/>
      <c r="T57" s="7"/>
      <c r="U57" s="10"/>
      <c r="V57" s="10"/>
      <c r="W57" s="10"/>
      <c r="X57" s="10"/>
      <c r="Y57" s="10"/>
      <c r="Z57" s="10"/>
      <c r="AA57" s="10"/>
      <c r="AB57" s="10"/>
    </row>
    <row r="58" spans="1:28" ht="16.5" customHeight="1" x14ac:dyDescent="0.25">
      <c r="A58" s="42"/>
      <c r="B58" s="5"/>
      <c r="C58" s="5"/>
      <c r="D58" s="5"/>
      <c r="E58" s="6"/>
      <c r="F58" s="23"/>
      <c r="G58" s="33"/>
      <c r="H58" s="33"/>
      <c r="I58" s="6"/>
      <c r="J58" s="23"/>
      <c r="K58" s="34"/>
      <c r="L58" s="35"/>
      <c r="M58" s="34"/>
      <c r="N58" s="21"/>
      <c r="O58" s="21"/>
      <c r="P58" s="21"/>
      <c r="Q58" s="10"/>
      <c r="R58" s="7"/>
      <c r="S58" s="7"/>
      <c r="T58" s="7"/>
      <c r="U58" s="10"/>
      <c r="V58" s="10"/>
      <c r="W58" s="10"/>
      <c r="X58" s="10"/>
      <c r="Y58" s="10"/>
      <c r="Z58" s="10"/>
      <c r="AA58" s="10"/>
      <c r="AB58" s="10"/>
    </row>
    <row r="59" spans="1:28" ht="16.5" customHeight="1" x14ac:dyDescent="0.25">
      <c r="A59" s="42"/>
      <c r="B59" s="5"/>
      <c r="C59" s="5"/>
      <c r="D59" s="5"/>
      <c r="E59" s="6"/>
      <c r="F59" s="23"/>
      <c r="G59" s="33"/>
      <c r="H59" s="33"/>
      <c r="I59" s="6"/>
      <c r="J59" s="23"/>
      <c r="K59" s="34"/>
      <c r="L59" s="35"/>
      <c r="M59" s="34"/>
      <c r="N59" s="21"/>
      <c r="O59" s="21"/>
      <c r="P59" s="21"/>
      <c r="Q59" s="10"/>
      <c r="R59" s="7"/>
      <c r="S59" s="7"/>
      <c r="T59" s="7"/>
      <c r="U59" s="10"/>
      <c r="V59" s="10"/>
      <c r="W59" s="10"/>
      <c r="X59" s="10"/>
      <c r="Y59" s="10"/>
      <c r="Z59" s="10"/>
      <c r="AA59" s="10"/>
      <c r="AB59" s="10"/>
    </row>
    <row r="60" spans="1:28" ht="16.5" customHeight="1" thickBot="1" x14ac:dyDescent="0.3">
      <c r="A60" s="64"/>
      <c r="B60" s="44"/>
      <c r="C60" s="44"/>
      <c r="D60" s="44"/>
      <c r="E60" s="72"/>
      <c r="F60" s="73"/>
      <c r="G60" s="74"/>
      <c r="H60" s="74"/>
      <c r="I60" s="72"/>
      <c r="J60" s="73"/>
      <c r="K60" s="75"/>
      <c r="L60" s="76"/>
      <c r="M60" s="75"/>
      <c r="N60" s="59"/>
      <c r="O60" s="59"/>
      <c r="P60" s="59"/>
      <c r="Q60" s="60"/>
      <c r="R60" s="57"/>
      <c r="S60" s="57"/>
      <c r="T60" s="7"/>
      <c r="U60" s="10"/>
      <c r="V60" s="10"/>
      <c r="W60" s="10"/>
      <c r="X60" s="10"/>
      <c r="Y60" s="10"/>
      <c r="Z60" s="10"/>
      <c r="AA60" s="10"/>
      <c r="AB60" s="10"/>
    </row>
    <row r="61" spans="1:28" ht="16.5" customHeight="1" thickBot="1" x14ac:dyDescent="0.3">
      <c r="A61" s="104" t="s">
        <v>58</v>
      </c>
      <c r="B61" s="105"/>
      <c r="C61" s="105"/>
      <c r="D61" s="106"/>
      <c r="E61" s="81"/>
      <c r="F61" s="81">
        <f>SUM(F47:F60)</f>
        <v>177</v>
      </c>
      <c r="G61" s="81"/>
      <c r="H61" s="81">
        <v>39</v>
      </c>
      <c r="I61" s="81"/>
      <c r="J61" s="81">
        <f>SUM(J47:J60)</f>
        <v>138</v>
      </c>
      <c r="K61" s="81">
        <f>SUM(K48:K60)</f>
        <v>40</v>
      </c>
      <c r="L61" s="81">
        <f>SUM(L47:L60)</f>
        <v>178</v>
      </c>
      <c r="M61" s="82"/>
      <c r="N61" s="83">
        <v>58</v>
      </c>
      <c r="O61" s="84"/>
      <c r="P61" s="84">
        <v>120</v>
      </c>
      <c r="Q61" s="85"/>
      <c r="R61" s="86"/>
      <c r="S61" s="87"/>
      <c r="T61" s="71"/>
      <c r="U61" s="30"/>
      <c r="V61" s="30"/>
      <c r="W61" s="30"/>
      <c r="X61" s="30"/>
      <c r="Y61" s="30"/>
      <c r="Z61" s="30"/>
      <c r="AA61" s="30"/>
      <c r="AB61" s="30"/>
    </row>
    <row r="62" spans="1:28" ht="16.5" customHeight="1" x14ac:dyDescent="0.25">
      <c r="A62" s="486" t="s">
        <v>77</v>
      </c>
      <c r="B62" s="487"/>
      <c r="C62" s="487"/>
      <c r="D62" s="487"/>
      <c r="E62" s="77"/>
      <c r="F62" s="77">
        <v>343</v>
      </c>
      <c r="G62" s="77"/>
      <c r="H62" s="77">
        <v>92</v>
      </c>
      <c r="I62" s="77"/>
      <c r="J62" s="77">
        <v>250</v>
      </c>
      <c r="K62" s="78">
        <v>125</v>
      </c>
      <c r="L62" s="78">
        <v>375</v>
      </c>
      <c r="M62" s="78"/>
      <c r="N62" s="79">
        <v>125</v>
      </c>
      <c r="O62" s="79"/>
      <c r="P62" s="79">
        <v>250</v>
      </c>
      <c r="Q62" s="165">
        <v>125</v>
      </c>
      <c r="R62" s="80"/>
      <c r="S62" s="80"/>
      <c r="T62" s="43"/>
      <c r="U62" s="26"/>
      <c r="V62" s="26"/>
      <c r="W62" s="26"/>
      <c r="X62" s="26"/>
      <c r="Y62" s="26"/>
      <c r="Z62" s="26"/>
      <c r="AA62" s="26"/>
      <c r="AB62" s="26"/>
    </row>
    <row r="63" spans="1:28" ht="16.5" customHeight="1" x14ac:dyDescent="0.25">
      <c r="A63" s="488" t="s">
        <v>78</v>
      </c>
      <c r="B63" s="489"/>
      <c r="C63" s="489"/>
      <c r="D63" s="489"/>
      <c r="E63" s="18"/>
      <c r="F63" s="18">
        <v>177</v>
      </c>
      <c r="G63" s="18"/>
      <c r="H63" s="18">
        <v>39</v>
      </c>
      <c r="I63" s="18"/>
      <c r="J63" s="18">
        <v>138</v>
      </c>
      <c r="K63" s="36">
        <v>40</v>
      </c>
      <c r="L63" s="36">
        <v>178</v>
      </c>
      <c r="M63" s="36"/>
      <c r="N63" s="37">
        <v>58</v>
      </c>
      <c r="O63" s="37"/>
      <c r="P63" s="37">
        <v>120</v>
      </c>
      <c r="Q63" s="166">
        <v>60</v>
      </c>
      <c r="R63" s="43"/>
      <c r="S63" s="43"/>
      <c r="T63" s="43"/>
      <c r="U63" s="26"/>
      <c r="V63" s="26"/>
      <c r="W63" s="26"/>
      <c r="X63" s="26"/>
      <c r="Y63" s="26"/>
      <c r="Z63" s="26"/>
      <c r="AA63" s="26"/>
      <c r="AB63" s="26"/>
    </row>
    <row r="64" spans="1:28" ht="16.5" customHeight="1" thickBot="1" x14ac:dyDescent="0.3">
      <c r="A64" s="490" t="s">
        <v>79</v>
      </c>
      <c r="B64" s="491"/>
      <c r="C64" s="491"/>
      <c r="D64" s="491"/>
      <c r="E64" s="89"/>
      <c r="F64" s="89">
        <v>520</v>
      </c>
      <c r="G64" s="89"/>
      <c r="H64" s="89">
        <v>131</v>
      </c>
      <c r="I64" s="89"/>
      <c r="J64" s="89">
        <v>388</v>
      </c>
      <c r="K64" s="89">
        <v>165</v>
      </c>
      <c r="L64" s="89">
        <v>553</v>
      </c>
      <c r="M64" s="89"/>
      <c r="N64" s="90">
        <v>183</v>
      </c>
      <c r="O64" s="90"/>
      <c r="P64" s="90">
        <v>370</v>
      </c>
      <c r="Q64" s="167">
        <v>185</v>
      </c>
      <c r="R64" s="56"/>
      <c r="S64" s="56"/>
      <c r="T64" s="56"/>
      <c r="U64" s="91"/>
      <c r="V64" s="91"/>
      <c r="W64" s="38"/>
      <c r="X64" s="38"/>
      <c r="Y64" s="38"/>
      <c r="Z64" s="38"/>
      <c r="AA64" s="38"/>
      <c r="AB64" s="38"/>
    </row>
    <row r="65" spans="1:28" ht="16.5" thickBot="1" x14ac:dyDescent="0.3">
      <c r="A65" s="484" t="s">
        <v>118</v>
      </c>
      <c r="B65" s="485"/>
      <c r="C65" s="485"/>
      <c r="D65" s="485"/>
      <c r="E65" s="92"/>
      <c r="F65" s="92">
        <v>667</v>
      </c>
      <c r="G65" s="92"/>
      <c r="H65" s="92">
        <v>178</v>
      </c>
      <c r="I65" s="92"/>
      <c r="J65" s="92">
        <v>488</v>
      </c>
      <c r="K65" s="92">
        <v>215</v>
      </c>
      <c r="L65" s="92">
        <v>703</v>
      </c>
      <c r="M65" s="92"/>
      <c r="N65" s="160">
        <v>233</v>
      </c>
      <c r="O65" s="93"/>
      <c r="P65" s="161">
        <v>470</v>
      </c>
      <c r="Q65" s="164">
        <v>235</v>
      </c>
      <c r="R65" s="94"/>
      <c r="S65" s="94"/>
      <c r="T65" s="94"/>
      <c r="U65" s="93"/>
      <c r="V65" s="95"/>
      <c r="W65" s="88"/>
      <c r="X65" s="39"/>
      <c r="Y65" s="39"/>
      <c r="Z65" s="39"/>
      <c r="AA65" s="39"/>
      <c r="AB65" s="39"/>
    </row>
  </sheetData>
  <mergeCells count="28">
    <mergeCell ref="A1:L1"/>
    <mergeCell ref="A2:A3"/>
    <mergeCell ref="B2:B3"/>
    <mergeCell ref="C2:C3"/>
    <mergeCell ref="D2:D3"/>
    <mergeCell ref="E2:E3"/>
    <mergeCell ref="F2:F3"/>
    <mergeCell ref="G2:H2"/>
    <mergeCell ref="I2:J2"/>
    <mergeCell ref="K2:K3"/>
    <mergeCell ref="AA2:AB2"/>
    <mergeCell ref="U2:V2"/>
    <mergeCell ref="W2:W3"/>
    <mergeCell ref="L2:L3"/>
    <mergeCell ref="M2:N2"/>
    <mergeCell ref="X2:X3"/>
    <mergeCell ref="O2:P2"/>
    <mergeCell ref="Q2:Q3"/>
    <mergeCell ref="R2:R3"/>
    <mergeCell ref="S2:T2"/>
    <mergeCell ref="A65:D65"/>
    <mergeCell ref="A62:D62"/>
    <mergeCell ref="A63:D63"/>
    <mergeCell ref="A64:D64"/>
    <mergeCell ref="Y2:Z2"/>
    <mergeCell ref="A4:U4"/>
    <mergeCell ref="A21:U21"/>
    <mergeCell ref="A35:U35"/>
  </mergeCells>
  <pageMargins left="0.7" right="0.7" top="0.75" bottom="0.75" header="0.3" footer="0.3"/>
  <pageSetup paperSize="9" scale="7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zoomScale="80" zoomScaleNormal="80" workbookViewId="0">
      <selection sqref="A1:XFD1048576"/>
    </sheetView>
  </sheetViews>
  <sheetFormatPr defaultRowHeight="15" x14ac:dyDescent="0.25"/>
  <cols>
    <col min="1" max="1" width="47.7109375" customWidth="1"/>
    <col min="2" max="2" width="12.42578125" customWidth="1"/>
    <col min="3" max="3" width="16.42578125" customWidth="1"/>
    <col min="4" max="4" width="14.140625" customWidth="1"/>
    <col min="5" max="5" width="11.28515625" customWidth="1"/>
    <col min="6" max="6" width="11.85546875" style="52" customWidth="1"/>
    <col min="7" max="7" width="12.85546875" customWidth="1"/>
    <col min="8" max="9" width="13.28515625" customWidth="1"/>
    <col min="10" max="10" width="11.85546875" customWidth="1"/>
    <col min="11" max="11" width="13.85546875" style="125" customWidth="1"/>
    <col min="12" max="15" width="9.140625" style="125"/>
  </cols>
  <sheetData>
    <row r="1" spans="1:15" ht="17.25" customHeight="1" x14ac:dyDescent="0.25">
      <c r="A1" s="508" t="s">
        <v>164</v>
      </c>
      <c r="B1" s="508"/>
      <c r="C1" s="508"/>
      <c r="D1" s="508"/>
      <c r="E1" s="508"/>
      <c r="F1" s="508"/>
      <c r="G1" s="508"/>
      <c r="H1" s="508"/>
      <c r="I1" s="508"/>
      <c r="J1" s="508"/>
      <c r="K1"/>
      <c r="L1"/>
      <c r="M1"/>
      <c r="N1"/>
      <c r="O1"/>
    </row>
    <row r="2" spans="1:15" ht="17.25" customHeight="1" x14ac:dyDescent="0.25">
      <c r="A2" s="506" t="s">
        <v>0</v>
      </c>
      <c r="B2" s="506" t="s">
        <v>1</v>
      </c>
      <c r="C2" s="506" t="s">
        <v>2</v>
      </c>
      <c r="D2" s="506" t="s">
        <v>3</v>
      </c>
      <c r="E2" s="506" t="s">
        <v>4</v>
      </c>
      <c r="F2" s="506" t="s">
        <v>167</v>
      </c>
      <c r="G2" s="506" t="s">
        <v>168</v>
      </c>
      <c r="H2" s="506" t="s">
        <v>169</v>
      </c>
      <c r="I2" s="506" t="s">
        <v>170</v>
      </c>
      <c r="J2" s="506" t="s">
        <v>171</v>
      </c>
      <c r="K2" s="506" t="s">
        <v>172</v>
      </c>
      <c r="L2"/>
      <c r="M2"/>
      <c r="N2"/>
      <c r="O2"/>
    </row>
    <row r="3" spans="1:15" ht="27" customHeight="1" x14ac:dyDescent="0.25">
      <c r="A3" s="507"/>
      <c r="B3" s="507"/>
      <c r="C3" s="507"/>
      <c r="D3" s="507"/>
      <c r="E3" s="507"/>
      <c r="F3" s="507"/>
      <c r="G3" s="507"/>
      <c r="H3" s="507"/>
      <c r="I3" s="507"/>
      <c r="J3" s="507"/>
      <c r="K3" s="507"/>
      <c r="L3"/>
      <c r="M3"/>
      <c r="N3"/>
      <c r="O3"/>
    </row>
    <row r="4" spans="1:15" ht="29.25" customHeight="1" x14ac:dyDescent="0.25">
      <c r="A4" s="494" t="s">
        <v>83</v>
      </c>
      <c r="B4" s="495"/>
      <c r="C4" s="495"/>
      <c r="D4" s="495"/>
      <c r="E4" s="495"/>
      <c r="F4" s="495"/>
      <c r="G4" s="495"/>
      <c r="H4" s="495"/>
      <c r="I4" s="495"/>
      <c r="J4" s="495"/>
      <c r="K4" s="496"/>
      <c r="L4"/>
      <c r="M4"/>
      <c r="N4"/>
      <c r="O4"/>
    </row>
    <row r="5" spans="1:15" ht="16.5" customHeight="1" x14ac:dyDescent="0.25">
      <c r="A5" s="128" t="s">
        <v>20</v>
      </c>
      <c r="B5" s="5" t="s">
        <v>21</v>
      </c>
      <c r="C5" s="5" t="s">
        <v>26</v>
      </c>
      <c r="D5" s="5" t="s">
        <v>22</v>
      </c>
      <c r="E5" s="49" t="s">
        <v>88</v>
      </c>
      <c r="F5" s="7"/>
      <c r="G5" s="7"/>
      <c r="H5" s="7"/>
      <c r="I5" s="124"/>
      <c r="J5" s="124"/>
      <c r="K5" s="10"/>
      <c r="L5"/>
      <c r="M5"/>
      <c r="N5"/>
      <c r="O5"/>
    </row>
    <row r="6" spans="1:15" ht="16.5" customHeight="1" x14ac:dyDescent="0.25">
      <c r="A6" s="128" t="s">
        <v>20</v>
      </c>
      <c r="B6" s="5" t="s">
        <v>21</v>
      </c>
      <c r="C6" s="5" t="s">
        <v>26</v>
      </c>
      <c r="D6" s="5" t="s">
        <v>22</v>
      </c>
      <c r="E6" s="188" t="s">
        <v>89</v>
      </c>
      <c r="F6" s="7"/>
      <c r="G6" s="7"/>
      <c r="H6" s="7"/>
      <c r="I6" s="124"/>
      <c r="J6" s="124"/>
      <c r="K6" s="10"/>
      <c r="L6"/>
      <c r="M6"/>
      <c r="N6"/>
      <c r="O6"/>
    </row>
    <row r="7" spans="1:15" ht="16.5" customHeight="1" x14ac:dyDescent="0.25">
      <c r="A7" s="128" t="s">
        <v>20</v>
      </c>
      <c r="B7" s="11" t="s">
        <v>21</v>
      </c>
      <c r="C7" s="5" t="s">
        <v>26</v>
      </c>
      <c r="D7" s="5" t="s">
        <v>22</v>
      </c>
      <c r="E7" s="49" t="s">
        <v>90</v>
      </c>
      <c r="F7" s="7"/>
      <c r="G7" s="7"/>
      <c r="H7" s="7"/>
      <c r="I7" s="124"/>
      <c r="J7" s="124"/>
      <c r="K7" s="10"/>
      <c r="L7"/>
      <c r="M7"/>
      <c r="N7"/>
      <c r="O7"/>
    </row>
    <row r="8" spans="1:15" ht="16.5" customHeight="1" x14ac:dyDescent="0.25">
      <c r="A8" s="128" t="s">
        <v>20</v>
      </c>
      <c r="B8" s="11" t="s">
        <v>21</v>
      </c>
      <c r="C8" s="5" t="s">
        <v>26</v>
      </c>
      <c r="D8" s="5" t="s">
        <v>22</v>
      </c>
      <c r="E8" s="49" t="s">
        <v>91</v>
      </c>
      <c r="F8" s="7"/>
      <c r="G8" s="7"/>
      <c r="H8" s="7"/>
      <c r="I8" s="124"/>
      <c r="J8" s="124"/>
      <c r="K8" s="10"/>
      <c r="L8"/>
      <c r="M8"/>
      <c r="N8"/>
      <c r="O8"/>
    </row>
    <row r="9" spans="1:15" ht="16.5" customHeight="1" x14ac:dyDescent="0.25">
      <c r="A9" s="128" t="s">
        <v>20</v>
      </c>
      <c r="B9" s="5" t="s">
        <v>21</v>
      </c>
      <c r="C9" s="5" t="s">
        <v>26</v>
      </c>
      <c r="D9" s="5" t="s">
        <v>22</v>
      </c>
      <c r="E9" s="51" t="s">
        <v>92</v>
      </c>
      <c r="F9" s="12"/>
      <c r="G9" s="12"/>
      <c r="H9" s="12"/>
      <c r="I9" s="124"/>
      <c r="J9" s="124"/>
      <c r="K9" s="10"/>
      <c r="L9"/>
      <c r="M9"/>
      <c r="N9"/>
      <c r="O9"/>
    </row>
    <row r="10" spans="1:15" ht="16.5" customHeight="1" thickBot="1" x14ac:dyDescent="0.3">
      <c r="A10" s="128" t="s">
        <v>20</v>
      </c>
      <c r="B10" s="5" t="s">
        <v>21</v>
      </c>
      <c r="C10" s="5" t="s">
        <v>26</v>
      </c>
      <c r="D10" s="5" t="s">
        <v>22</v>
      </c>
      <c r="E10" s="51" t="s">
        <v>93</v>
      </c>
      <c r="F10" s="12"/>
      <c r="G10" s="12"/>
      <c r="H10" s="12"/>
      <c r="I10" s="124"/>
      <c r="J10" s="124"/>
      <c r="K10" s="10"/>
      <c r="L10"/>
      <c r="M10"/>
      <c r="N10"/>
      <c r="O10"/>
    </row>
    <row r="11" spans="1:15" ht="33.75" customHeight="1" thickBot="1" x14ac:dyDescent="0.3">
      <c r="A11" s="194" t="s">
        <v>24</v>
      </c>
      <c r="B11" s="195"/>
      <c r="C11" s="195"/>
      <c r="D11" s="195"/>
      <c r="E11" s="196"/>
      <c r="F11" s="196"/>
      <c r="G11" s="197"/>
      <c r="H11" s="197"/>
      <c r="I11" s="198"/>
      <c r="J11" s="198"/>
      <c r="K11" s="199"/>
      <c r="L11"/>
      <c r="M11"/>
      <c r="N11"/>
      <c r="O11"/>
    </row>
    <row r="12" spans="1:15" ht="53.25" customHeight="1" x14ac:dyDescent="0.25">
      <c r="A12" s="497" t="s">
        <v>84</v>
      </c>
      <c r="B12" s="498"/>
      <c r="C12" s="498"/>
      <c r="D12" s="498"/>
      <c r="E12" s="498"/>
      <c r="F12" s="498"/>
      <c r="G12" s="498"/>
      <c r="H12" s="498"/>
      <c r="I12" s="498"/>
      <c r="J12" s="498"/>
      <c r="K12" s="499"/>
      <c r="L12"/>
      <c r="M12"/>
      <c r="N12"/>
      <c r="O12"/>
    </row>
    <row r="13" spans="1:15" ht="17.25" customHeight="1" x14ac:dyDescent="0.25">
      <c r="A13" s="25" t="s">
        <v>41</v>
      </c>
      <c r="B13" s="5" t="s">
        <v>21</v>
      </c>
      <c r="C13" s="5" t="s">
        <v>26</v>
      </c>
      <c r="D13" s="5" t="s">
        <v>22</v>
      </c>
      <c r="E13" s="6" t="s">
        <v>158</v>
      </c>
      <c r="F13" s="2"/>
      <c r="G13" s="2"/>
      <c r="H13" s="2"/>
      <c r="I13" s="124"/>
      <c r="J13" s="124"/>
      <c r="K13" s="10"/>
      <c r="L13"/>
      <c r="M13"/>
      <c r="N13"/>
      <c r="O13"/>
    </row>
    <row r="14" spans="1:15" ht="16.5" customHeight="1" x14ac:dyDescent="0.25">
      <c r="A14" s="25" t="s">
        <v>46</v>
      </c>
      <c r="B14" s="5" t="s">
        <v>21</v>
      </c>
      <c r="C14" s="5" t="s">
        <v>26</v>
      </c>
      <c r="D14" s="5" t="s">
        <v>22</v>
      </c>
      <c r="E14" s="8" t="s">
        <v>159</v>
      </c>
      <c r="F14" s="7"/>
      <c r="G14" s="7"/>
      <c r="H14" s="7"/>
      <c r="I14" s="124"/>
      <c r="J14" s="124"/>
      <c r="K14" s="10"/>
      <c r="L14"/>
      <c r="M14"/>
      <c r="N14"/>
      <c r="O14"/>
    </row>
    <row r="15" spans="1:15" ht="16.5" customHeight="1" x14ac:dyDescent="0.25">
      <c r="A15" s="25" t="s">
        <v>86</v>
      </c>
      <c r="B15" s="5" t="s">
        <v>21</v>
      </c>
      <c r="C15" s="5" t="s">
        <v>68</v>
      </c>
      <c r="D15" s="5" t="s">
        <v>22</v>
      </c>
      <c r="E15" s="8" t="s">
        <v>160</v>
      </c>
      <c r="F15" s="7"/>
      <c r="G15" s="7"/>
      <c r="H15" s="7"/>
      <c r="I15" s="124"/>
      <c r="J15" s="124"/>
      <c r="K15" s="10"/>
      <c r="L15"/>
      <c r="M15"/>
      <c r="N15"/>
      <c r="O15"/>
    </row>
    <row r="16" spans="1:15" ht="16.5" customHeight="1" thickBot="1" x14ac:dyDescent="0.3">
      <c r="A16" s="25" t="s">
        <v>41</v>
      </c>
      <c r="B16" s="5" t="s">
        <v>21</v>
      </c>
      <c r="C16" s="5" t="s">
        <v>26</v>
      </c>
      <c r="D16" s="5" t="s">
        <v>22</v>
      </c>
      <c r="E16" s="56" t="s">
        <v>161</v>
      </c>
      <c r="F16" s="57"/>
      <c r="G16" s="57"/>
      <c r="H16" s="57"/>
      <c r="I16" s="124"/>
      <c r="J16" s="124"/>
      <c r="K16" s="10"/>
      <c r="L16"/>
      <c r="M16"/>
      <c r="N16"/>
      <c r="O16"/>
    </row>
    <row r="17" spans="1:15" ht="16.5" customHeight="1" x14ac:dyDescent="0.25">
      <c r="A17" s="200" t="s">
        <v>23</v>
      </c>
      <c r="B17" s="201"/>
      <c r="C17" s="201"/>
      <c r="D17" s="201"/>
      <c r="E17" s="202"/>
      <c r="F17" s="203"/>
      <c r="G17" s="203"/>
      <c r="H17" s="203"/>
      <c r="I17" s="204"/>
      <c r="J17" s="204"/>
      <c r="K17" s="199"/>
      <c r="L17"/>
      <c r="M17"/>
      <c r="N17"/>
      <c r="O17"/>
    </row>
    <row r="18" spans="1:15" ht="31.5" customHeight="1" x14ac:dyDescent="0.25">
      <c r="A18" s="517" t="s">
        <v>85</v>
      </c>
      <c r="B18" s="518"/>
      <c r="C18" s="518"/>
      <c r="D18" s="518"/>
      <c r="E18" s="518"/>
      <c r="F18" s="518"/>
      <c r="G18" s="518"/>
      <c r="H18" s="518"/>
      <c r="I18" s="518"/>
      <c r="J18" s="518"/>
      <c r="K18" s="519"/>
      <c r="L18"/>
      <c r="M18"/>
      <c r="N18"/>
      <c r="O18"/>
    </row>
    <row r="19" spans="1:15" ht="16.5" customHeight="1" x14ac:dyDescent="0.25">
      <c r="A19" s="189" t="s">
        <v>61</v>
      </c>
      <c r="B19" s="185" t="s">
        <v>29</v>
      </c>
      <c r="C19" s="185" t="s">
        <v>26</v>
      </c>
      <c r="D19" s="185" t="s">
        <v>22</v>
      </c>
      <c r="E19" s="6" t="s">
        <v>63</v>
      </c>
      <c r="F19" s="2"/>
      <c r="G19" s="2"/>
      <c r="H19" s="2"/>
      <c r="I19" s="124"/>
      <c r="J19" s="124"/>
      <c r="K19" s="10"/>
      <c r="L19"/>
      <c r="M19"/>
      <c r="N19"/>
      <c r="O19"/>
    </row>
    <row r="20" spans="1:15" ht="16.5" customHeight="1" x14ac:dyDescent="0.25">
      <c r="A20" s="25" t="s">
        <v>72</v>
      </c>
      <c r="B20" s="5" t="s">
        <v>29</v>
      </c>
      <c r="C20" s="5" t="s">
        <v>30</v>
      </c>
      <c r="D20" s="5" t="s">
        <v>22</v>
      </c>
      <c r="E20" s="6" t="s">
        <v>162</v>
      </c>
      <c r="F20" s="12"/>
      <c r="G20" s="12"/>
      <c r="H20" s="12"/>
      <c r="I20" s="124"/>
      <c r="J20" s="124"/>
      <c r="K20" s="10"/>
      <c r="L20"/>
      <c r="M20"/>
      <c r="N20"/>
      <c r="O20"/>
    </row>
    <row r="21" spans="1:15" ht="16.5" customHeight="1" thickBot="1" x14ac:dyDescent="0.3">
      <c r="A21" s="25" t="s">
        <v>72</v>
      </c>
      <c r="B21" s="5" t="s">
        <v>29</v>
      </c>
      <c r="C21" s="5" t="s">
        <v>26</v>
      </c>
      <c r="D21" s="5" t="s">
        <v>22</v>
      </c>
      <c r="E21" s="6" t="s">
        <v>106</v>
      </c>
      <c r="F21" s="23"/>
      <c r="G21" s="23"/>
      <c r="H21" s="23"/>
      <c r="I21" s="124"/>
      <c r="J21" s="124"/>
      <c r="K21" s="10"/>
      <c r="L21"/>
      <c r="M21"/>
      <c r="N21"/>
      <c r="O21"/>
    </row>
    <row r="22" spans="1:15" ht="16.5" thickBot="1" x14ac:dyDescent="0.3">
      <c r="A22" s="200" t="s">
        <v>119</v>
      </c>
      <c r="B22" s="205"/>
      <c r="C22" s="205"/>
      <c r="D22" s="206"/>
      <c r="E22" s="207"/>
      <c r="F22" s="207"/>
      <c r="G22" s="207"/>
      <c r="H22" s="207"/>
      <c r="I22" s="208"/>
      <c r="J22" s="208"/>
      <c r="K22" s="199"/>
      <c r="L22"/>
      <c r="M22"/>
      <c r="N22"/>
      <c r="O22"/>
    </row>
    <row r="23" spans="1:15" x14ac:dyDescent="0.25">
      <c r="A23" s="189" t="s">
        <v>61</v>
      </c>
      <c r="B23" s="5" t="s">
        <v>29</v>
      </c>
      <c r="C23" s="5" t="s">
        <v>68</v>
      </c>
      <c r="D23" s="5" t="s">
        <v>47</v>
      </c>
      <c r="E23" s="6" t="s">
        <v>163</v>
      </c>
      <c r="F23" s="7"/>
      <c r="G23" s="7"/>
      <c r="H23" s="7"/>
      <c r="I23" s="10"/>
      <c r="J23" s="10"/>
      <c r="K23" s="10"/>
      <c r="L23"/>
      <c r="M23"/>
      <c r="N23"/>
      <c r="O23"/>
    </row>
    <row r="24" spans="1:15" ht="15.75" thickBot="1" x14ac:dyDescent="0.3">
      <c r="A24" s="25" t="s">
        <v>72</v>
      </c>
      <c r="B24" s="5" t="s">
        <v>29</v>
      </c>
      <c r="C24" s="5" t="s">
        <v>26</v>
      </c>
      <c r="D24" s="5" t="s">
        <v>47</v>
      </c>
      <c r="E24" s="6" t="s">
        <v>76</v>
      </c>
      <c r="F24" s="7"/>
      <c r="G24" s="7"/>
      <c r="H24" s="7"/>
      <c r="I24" s="10"/>
      <c r="J24" s="10"/>
      <c r="K24" s="10"/>
      <c r="L24"/>
      <c r="M24"/>
      <c r="N24"/>
      <c r="O24"/>
    </row>
    <row r="25" spans="1:15" ht="15.75" thickBot="1" x14ac:dyDescent="0.3">
      <c r="A25" s="209" t="s">
        <v>58</v>
      </c>
      <c r="B25" s="205"/>
      <c r="C25" s="205"/>
      <c r="D25" s="206"/>
      <c r="E25" s="210"/>
      <c r="F25" s="210"/>
      <c r="G25" s="211"/>
      <c r="H25" s="212"/>
      <c r="I25" s="213"/>
      <c r="J25" s="199"/>
      <c r="K25" s="199"/>
      <c r="L25"/>
      <c r="M25"/>
      <c r="N25"/>
      <c r="O25"/>
    </row>
    <row r="26" spans="1:15" x14ac:dyDescent="0.25">
      <c r="A26" s="509"/>
      <c r="B26" s="510"/>
      <c r="C26" s="510"/>
      <c r="D26" s="510"/>
      <c r="E26" s="190"/>
      <c r="F26" s="190"/>
      <c r="G26" s="190"/>
      <c r="H26" s="190"/>
      <c r="I26" s="10"/>
      <c r="J26" s="10"/>
      <c r="K26" s="10"/>
      <c r="L26"/>
      <c r="M26"/>
      <c r="N26"/>
      <c r="O26"/>
    </row>
    <row r="27" spans="1:15" x14ac:dyDescent="0.25">
      <c r="A27" s="511"/>
      <c r="B27" s="512"/>
      <c r="C27" s="512"/>
      <c r="D27" s="512"/>
      <c r="E27" s="191"/>
      <c r="F27" s="191"/>
      <c r="G27" s="191"/>
      <c r="H27" s="191"/>
      <c r="I27" s="10"/>
      <c r="J27" s="10"/>
      <c r="K27" s="10"/>
      <c r="L27"/>
      <c r="M27"/>
      <c r="N27"/>
      <c r="O27"/>
    </row>
    <row r="28" spans="1:15" ht="15.75" thickBot="1" x14ac:dyDescent="0.3">
      <c r="A28" s="513"/>
      <c r="B28" s="514"/>
      <c r="C28" s="514"/>
      <c r="D28" s="514"/>
      <c r="E28" s="192"/>
      <c r="F28" s="192"/>
      <c r="G28" s="192"/>
      <c r="H28" s="192"/>
      <c r="I28" s="10"/>
      <c r="J28" s="10"/>
      <c r="K28" s="10"/>
      <c r="L28"/>
      <c r="M28"/>
      <c r="N28"/>
      <c r="O28"/>
    </row>
    <row r="29" spans="1:15" ht="15.75" thickBot="1" x14ac:dyDescent="0.3">
      <c r="A29" s="515"/>
      <c r="B29" s="516"/>
      <c r="C29" s="516"/>
      <c r="D29" s="516"/>
      <c r="E29" s="193"/>
      <c r="F29" s="193"/>
      <c r="G29" s="193"/>
      <c r="H29" s="193"/>
      <c r="I29" s="10"/>
      <c r="J29" s="10"/>
      <c r="K29" s="10"/>
      <c r="L29"/>
      <c r="M29"/>
      <c r="N29"/>
      <c r="O29"/>
    </row>
    <row r="31" spans="1:15" ht="18.75" x14ac:dyDescent="0.3">
      <c r="A31" s="214" t="s">
        <v>165</v>
      </c>
      <c r="B31" s="214"/>
      <c r="C31" s="214"/>
    </row>
    <row r="32" spans="1:15" ht="18.75" x14ac:dyDescent="0.3">
      <c r="A32" s="214" t="s">
        <v>166</v>
      </c>
      <c r="B32" s="214"/>
      <c r="C32" s="214"/>
    </row>
  </sheetData>
  <mergeCells count="19">
    <mergeCell ref="A4:K4"/>
    <mergeCell ref="A26:D26"/>
    <mergeCell ref="A27:D27"/>
    <mergeCell ref="A28:D28"/>
    <mergeCell ref="A29:D29"/>
    <mergeCell ref="A12:K12"/>
    <mergeCell ref="A18:K18"/>
    <mergeCell ref="K2:K3"/>
    <mergeCell ref="A1:J1"/>
    <mergeCell ref="J2:J3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ageMargins left="0.7" right="0.7" top="0.75" bottom="0.75" header="0.3" footer="0.3"/>
  <pageSetup paperSize="9" scale="80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workbookViewId="0">
      <selection activeCell="H7" sqref="H7"/>
    </sheetView>
  </sheetViews>
  <sheetFormatPr defaultRowHeight="15" x14ac:dyDescent="0.25"/>
  <cols>
    <col min="1" max="1" width="29.85546875" customWidth="1"/>
    <col min="2" max="2" width="25.42578125" customWidth="1"/>
    <col min="3" max="4" width="19.85546875" customWidth="1"/>
    <col min="5" max="5" width="16.5703125" customWidth="1"/>
    <col min="6" max="6" width="11.140625" customWidth="1"/>
    <col min="7" max="7" width="23.85546875" customWidth="1"/>
    <col min="8" max="8" width="15.42578125" customWidth="1"/>
  </cols>
  <sheetData>
    <row r="1" spans="1:9" ht="15.75" x14ac:dyDescent="0.25">
      <c r="B1" s="520" t="s">
        <v>223</v>
      </c>
      <c r="C1" s="521"/>
      <c r="D1" s="521"/>
      <c r="E1" s="521"/>
      <c r="F1" s="521"/>
      <c r="G1" s="521"/>
      <c r="H1" s="521"/>
      <c r="I1" s="522"/>
    </row>
    <row r="3" spans="1:9" ht="78.75" x14ac:dyDescent="0.25">
      <c r="A3" s="278" t="s">
        <v>224</v>
      </c>
      <c r="B3" s="278" t="s">
        <v>225</v>
      </c>
      <c r="C3" s="278" t="s">
        <v>226</v>
      </c>
      <c r="D3" s="278" t="s">
        <v>4</v>
      </c>
      <c r="E3" s="278" t="s">
        <v>227</v>
      </c>
      <c r="F3" s="278" t="s">
        <v>2</v>
      </c>
      <c r="G3" s="278" t="s">
        <v>228</v>
      </c>
      <c r="H3" s="285" t="s">
        <v>282</v>
      </c>
    </row>
    <row r="4" spans="1:9" ht="31.5" x14ac:dyDescent="0.25">
      <c r="A4" s="279" t="s">
        <v>229</v>
      </c>
      <c r="B4" s="279" t="s">
        <v>230</v>
      </c>
      <c r="C4" s="279" t="s">
        <v>231</v>
      </c>
      <c r="D4" s="279" t="s">
        <v>284</v>
      </c>
      <c r="E4" s="279" t="s">
        <v>232</v>
      </c>
      <c r="F4" s="279" t="s">
        <v>232</v>
      </c>
      <c r="G4" s="280" t="s">
        <v>233</v>
      </c>
      <c r="H4" s="281">
        <v>16</v>
      </c>
    </row>
    <row r="5" spans="1:9" ht="31.5" x14ac:dyDescent="0.25">
      <c r="A5" s="279" t="s">
        <v>229</v>
      </c>
      <c r="B5" s="279" t="s">
        <v>234</v>
      </c>
      <c r="C5" s="279" t="s">
        <v>235</v>
      </c>
      <c r="D5" s="279" t="s">
        <v>238</v>
      </c>
      <c r="E5" s="279" t="s">
        <v>232</v>
      </c>
      <c r="F5" s="279" t="s">
        <v>232</v>
      </c>
      <c r="G5" s="280" t="s">
        <v>233</v>
      </c>
      <c r="H5" s="281">
        <v>14</v>
      </c>
    </row>
    <row r="6" spans="1:9" ht="24" customHeight="1" x14ac:dyDescent="0.25">
      <c r="A6" s="523" t="s">
        <v>229</v>
      </c>
      <c r="B6" s="523" t="s">
        <v>236</v>
      </c>
      <c r="C6" s="523" t="s">
        <v>237</v>
      </c>
      <c r="D6" s="279" t="s">
        <v>239</v>
      </c>
      <c r="E6" s="523" t="s">
        <v>232</v>
      </c>
      <c r="F6" s="523" t="s">
        <v>232</v>
      </c>
      <c r="G6" s="525" t="s">
        <v>233</v>
      </c>
      <c r="H6" s="281">
        <v>14</v>
      </c>
    </row>
    <row r="7" spans="1:9" ht="15.75" x14ac:dyDescent="0.25">
      <c r="A7" s="524"/>
      <c r="B7" s="524"/>
      <c r="C7" s="524"/>
      <c r="D7" s="21" t="s">
        <v>285</v>
      </c>
      <c r="E7" s="524"/>
      <c r="F7" s="524"/>
      <c r="G7" s="526"/>
      <c r="H7" s="21">
        <v>14</v>
      </c>
    </row>
    <row r="18" spans="4:4" x14ac:dyDescent="0.25">
      <c r="D18" t="s">
        <v>283</v>
      </c>
    </row>
  </sheetData>
  <mergeCells count="7">
    <mergeCell ref="B1:I1"/>
    <mergeCell ref="A6:A7"/>
    <mergeCell ref="B6:B7"/>
    <mergeCell ref="C6:C7"/>
    <mergeCell ref="E6:E7"/>
    <mergeCell ref="F6:F7"/>
    <mergeCell ref="G6:G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6"/>
  <sheetViews>
    <sheetView workbookViewId="0">
      <selection activeCell="C22" sqref="C22:C25"/>
    </sheetView>
  </sheetViews>
  <sheetFormatPr defaultRowHeight="15.75" x14ac:dyDescent="0.25"/>
  <cols>
    <col min="1" max="1" width="34.140625" style="251" customWidth="1"/>
    <col min="2" max="2" width="47.7109375" style="251" customWidth="1"/>
    <col min="3" max="3" width="12.42578125" style="251" customWidth="1"/>
    <col min="4" max="4" width="16.42578125" style="251" customWidth="1"/>
    <col min="5" max="5" width="14.140625" style="251" customWidth="1"/>
    <col min="6" max="6" width="11.28515625" style="251" customWidth="1"/>
    <col min="7" max="10" width="13.7109375" style="251" customWidth="1"/>
    <col min="11" max="11" width="15" style="433" customWidth="1"/>
    <col min="12" max="12" width="15" style="441" customWidth="1"/>
    <col min="13" max="13" width="9.140625" style="251"/>
    <col min="14" max="14" width="14.140625" style="251" customWidth="1"/>
    <col min="15" max="15" width="13.7109375" style="251" customWidth="1"/>
    <col min="16" max="16384" width="9.140625" style="251"/>
  </cols>
  <sheetData>
    <row r="1" spans="1:15" ht="17.25" customHeight="1" x14ac:dyDescent="0.25">
      <c r="B1" s="508" t="s">
        <v>173</v>
      </c>
      <c r="C1" s="508"/>
      <c r="D1" s="508"/>
      <c r="E1" s="508"/>
      <c r="F1" s="508"/>
    </row>
    <row r="2" spans="1:15" ht="17.25" customHeight="1" x14ac:dyDescent="0.25">
      <c r="A2" s="541" t="s">
        <v>174</v>
      </c>
      <c r="B2" s="543" t="s">
        <v>0</v>
      </c>
      <c r="C2" s="506" t="s">
        <v>1</v>
      </c>
      <c r="D2" s="506" t="s">
        <v>2</v>
      </c>
      <c r="E2" s="506" t="s">
        <v>3</v>
      </c>
      <c r="F2" s="506" t="s">
        <v>4</v>
      </c>
      <c r="G2" s="506" t="s">
        <v>195</v>
      </c>
      <c r="H2" s="506" t="s">
        <v>288</v>
      </c>
      <c r="I2" s="506" t="s">
        <v>289</v>
      </c>
      <c r="J2" s="506" t="s">
        <v>290</v>
      </c>
      <c r="K2" s="531" t="s">
        <v>244</v>
      </c>
      <c r="L2" s="529" t="s">
        <v>291</v>
      </c>
      <c r="M2" s="539" t="s">
        <v>294</v>
      </c>
      <c r="N2" s="527" t="s">
        <v>295</v>
      </c>
      <c r="O2" s="527" t="s">
        <v>296</v>
      </c>
    </row>
    <row r="3" spans="1:15" ht="27" customHeight="1" thickBot="1" x14ac:dyDescent="0.3">
      <c r="A3" s="542"/>
      <c r="B3" s="544"/>
      <c r="C3" s="545"/>
      <c r="D3" s="545"/>
      <c r="E3" s="545"/>
      <c r="F3" s="545"/>
      <c r="G3" s="534"/>
      <c r="H3" s="534"/>
      <c r="I3" s="534"/>
      <c r="J3" s="534"/>
      <c r="K3" s="532"/>
      <c r="L3" s="530"/>
      <c r="M3" s="540"/>
      <c r="N3" s="528"/>
      <c r="O3" s="528"/>
    </row>
    <row r="4" spans="1:15" ht="29.25" customHeight="1" thickBot="1" x14ac:dyDescent="0.3">
      <c r="A4" s="537" t="s">
        <v>83</v>
      </c>
      <c r="B4" s="538"/>
      <c r="C4" s="538"/>
      <c r="D4" s="538"/>
      <c r="E4" s="538"/>
      <c r="F4" s="538"/>
      <c r="G4" s="538"/>
      <c r="H4" s="538"/>
      <c r="I4" s="538"/>
      <c r="J4" s="538"/>
      <c r="K4" s="538"/>
      <c r="L4" s="538"/>
      <c r="M4" s="448"/>
      <c r="N4" s="442"/>
      <c r="O4" s="442"/>
    </row>
    <row r="5" spans="1:15" ht="16.5" customHeight="1" x14ac:dyDescent="0.25">
      <c r="A5" s="533" t="s">
        <v>175</v>
      </c>
      <c r="B5" s="535" t="s">
        <v>20</v>
      </c>
      <c r="C5" s="535" t="s">
        <v>21</v>
      </c>
      <c r="D5" s="533" t="s">
        <v>26</v>
      </c>
      <c r="E5" s="533" t="s">
        <v>22</v>
      </c>
      <c r="F5" s="396" t="s">
        <v>240</v>
      </c>
      <c r="G5" s="286">
        <v>22</v>
      </c>
      <c r="H5" s="286">
        <v>22</v>
      </c>
      <c r="I5" s="286">
        <v>22</v>
      </c>
      <c r="J5" s="286">
        <v>22</v>
      </c>
      <c r="K5" s="258">
        <v>22</v>
      </c>
      <c r="L5" s="258">
        <v>22</v>
      </c>
      <c r="M5" s="448">
        <v>22</v>
      </c>
      <c r="N5" s="442"/>
      <c r="O5" s="442"/>
    </row>
    <row r="6" spans="1:15" ht="16.5" customHeight="1" thickBot="1" x14ac:dyDescent="0.3">
      <c r="A6" s="534"/>
      <c r="B6" s="536"/>
      <c r="C6" s="536"/>
      <c r="D6" s="534"/>
      <c r="E6" s="533"/>
      <c r="F6" s="397" t="s">
        <v>241</v>
      </c>
      <c r="G6" s="300">
        <v>22</v>
      </c>
      <c r="H6" s="300">
        <v>22</v>
      </c>
      <c r="I6" s="300">
        <v>22</v>
      </c>
      <c r="J6" s="300">
        <v>22</v>
      </c>
      <c r="K6" s="259">
        <v>22</v>
      </c>
      <c r="L6" s="259">
        <v>22</v>
      </c>
      <c r="M6" s="448">
        <v>22</v>
      </c>
      <c r="N6" s="442"/>
      <c r="O6" s="442"/>
    </row>
    <row r="7" spans="1:15" ht="16.5" customHeight="1" thickBot="1" x14ac:dyDescent="0.35">
      <c r="A7" s="226"/>
      <c r="B7" s="245" t="s">
        <v>242</v>
      </c>
      <c r="C7" s="245"/>
      <c r="D7" s="261"/>
      <c r="E7" s="226"/>
      <c r="F7" s="363"/>
      <c r="G7" s="264">
        <v>44</v>
      </c>
      <c r="H7" s="264">
        <v>44</v>
      </c>
      <c r="I7" s="264">
        <v>44</v>
      </c>
      <c r="J7" s="264">
        <v>44</v>
      </c>
      <c r="K7" s="264">
        <v>44</v>
      </c>
      <c r="L7" s="264">
        <v>44</v>
      </c>
      <c r="M7" s="450">
        <v>44</v>
      </c>
      <c r="N7" s="442"/>
      <c r="O7" s="442"/>
    </row>
    <row r="8" spans="1:15" ht="16.5" customHeight="1" x14ac:dyDescent="0.25">
      <c r="A8" s="546" t="s">
        <v>182</v>
      </c>
      <c r="B8" s="317"/>
      <c r="C8" s="317"/>
      <c r="D8" s="548" t="s">
        <v>208</v>
      </c>
      <c r="E8" s="533" t="s">
        <v>22</v>
      </c>
      <c r="F8" s="269" t="s">
        <v>246</v>
      </c>
      <c r="G8" s="302"/>
      <c r="H8" s="424"/>
      <c r="I8" s="424"/>
      <c r="J8" s="424"/>
      <c r="K8" s="258">
        <v>25</v>
      </c>
      <c r="L8" s="258">
        <v>25</v>
      </c>
      <c r="M8" s="448">
        <v>25</v>
      </c>
      <c r="N8" s="442"/>
      <c r="O8" s="442"/>
    </row>
    <row r="9" spans="1:15" ht="16.5" customHeight="1" x14ac:dyDescent="0.25">
      <c r="A9" s="547"/>
      <c r="B9" s="317" t="s">
        <v>245</v>
      </c>
      <c r="C9" s="317" t="s">
        <v>21</v>
      </c>
      <c r="D9" s="533"/>
      <c r="E9" s="533"/>
      <c r="F9" s="219" t="s">
        <v>247</v>
      </c>
      <c r="G9" s="298"/>
      <c r="H9" s="425"/>
      <c r="I9" s="425"/>
      <c r="J9" s="425"/>
      <c r="K9" s="382">
        <v>25</v>
      </c>
      <c r="L9" s="382">
        <v>25</v>
      </c>
      <c r="M9" s="448">
        <v>25</v>
      </c>
      <c r="N9" s="442"/>
      <c r="O9" s="442"/>
    </row>
    <row r="10" spans="1:15" ht="16.5" customHeight="1" thickBot="1" x14ac:dyDescent="0.3">
      <c r="A10" s="547"/>
      <c r="B10" s="317"/>
      <c r="C10" s="317"/>
      <c r="D10" s="533"/>
      <c r="E10" s="533"/>
      <c r="F10" s="224" t="s">
        <v>248</v>
      </c>
      <c r="G10" s="299"/>
      <c r="H10" s="426"/>
      <c r="I10" s="426"/>
      <c r="J10" s="426"/>
      <c r="K10" s="259">
        <v>22</v>
      </c>
      <c r="L10" s="443">
        <v>25</v>
      </c>
      <c r="M10" s="448">
        <v>25</v>
      </c>
      <c r="N10" s="442"/>
      <c r="O10" s="442"/>
    </row>
    <row r="11" spans="1:15" ht="16.5" customHeight="1" thickBot="1" x14ac:dyDescent="0.35">
      <c r="A11" s="226"/>
      <c r="B11" s="245"/>
      <c r="C11" s="245"/>
      <c r="D11" s="245"/>
      <c r="E11" s="245"/>
      <c r="F11" s="363"/>
      <c r="G11" s="388"/>
      <c r="H11" s="427"/>
      <c r="I11" s="427"/>
      <c r="J11" s="427"/>
      <c r="K11" s="435">
        <v>72</v>
      </c>
      <c r="L11" s="435">
        <v>75</v>
      </c>
      <c r="M11" s="450">
        <v>75</v>
      </c>
      <c r="N11" s="442"/>
      <c r="O11" s="442"/>
    </row>
    <row r="12" spans="1:15" ht="16.5" customHeight="1" x14ac:dyDescent="0.25">
      <c r="A12" s="548" t="s">
        <v>196</v>
      </c>
      <c r="B12" s="549" t="s">
        <v>197</v>
      </c>
      <c r="C12" s="549" t="s">
        <v>21</v>
      </c>
      <c r="D12" s="533" t="s">
        <v>198</v>
      </c>
      <c r="E12" s="533" t="s">
        <v>22</v>
      </c>
      <c r="F12" s="269" t="s">
        <v>199</v>
      </c>
      <c r="G12" s="255">
        <v>26</v>
      </c>
      <c r="H12" s="255"/>
      <c r="I12" s="255"/>
      <c r="J12" s="255"/>
      <c r="K12" s="258">
        <v>26</v>
      </c>
      <c r="L12" s="258">
        <v>26</v>
      </c>
      <c r="M12" s="448">
        <v>26</v>
      </c>
      <c r="N12" s="442"/>
      <c r="O12" s="442"/>
    </row>
    <row r="13" spans="1:15" ht="41.25" customHeight="1" x14ac:dyDescent="0.25">
      <c r="A13" s="533"/>
      <c r="B13" s="535"/>
      <c r="C13" s="535"/>
      <c r="D13" s="533"/>
      <c r="E13" s="533"/>
      <c r="F13" s="224" t="s">
        <v>200</v>
      </c>
      <c r="G13" s="386">
        <v>18</v>
      </c>
      <c r="H13" s="386"/>
      <c r="I13" s="386"/>
      <c r="J13" s="386"/>
      <c r="K13" s="382">
        <v>18</v>
      </c>
      <c r="L13" s="382">
        <v>17</v>
      </c>
      <c r="M13" s="448">
        <v>17</v>
      </c>
      <c r="N13" s="453" t="s">
        <v>302</v>
      </c>
      <c r="O13" s="442"/>
    </row>
    <row r="14" spans="1:15" ht="16.5" customHeight="1" thickBot="1" x14ac:dyDescent="0.35">
      <c r="A14" s="534"/>
      <c r="B14" s="536"/>
      <c r="C14" s="536"/>
      <c r="D14" s="533"/>
      <c r="E14" s="533"/>
      <c r="F14" s="224" t="s">
        <v>259</v>
      </c>
      <c r="G14" s="389"/>
      <c r="H14" s="389"/>
      <c r="I14" s="389"/>
      <c r="J14" s="389"/>
      <c r="K14" s="259">
        <v>15</v>
      </c>
      <c r="L14" s="259">
        <v>17</v>
      </c>
      <c r="M14" s="448">
        <v>18</v>
      </c>
      <c r="N14" s="442"/>
      <c r="O14" s="442"/>
    </row>
    <row r="15" spans="1:15" ht="25.5" customHeight="1" thickBot="1" x14ac:dyDescent="0.35">
      <c r="A15" s="365"/>
      <c r="B15" s="366" t="s">
        <v>242</v>
      </c>
      <c r="C15" s="367"/>
      <c r="D15" s="367"/>
      <c r="E15" s="368"/>
      <c r="F15" s="369"/>
      <c r="G15" s="390">
        <v>59</v>
      </c>
      <c r="H15" s="371"/>
      <c r="I15" s="371"/>
      <c r="J15" s="371"/>
      <c r="K15" s="435">
        <f>SUM(K12:K14)</f>
        <v>59</v>
      </c>
      <c r="L15" s="435">
        <f>SUM(L12:L14)</f>
        <v>60</v>
      </c>
      <c r="M15" s="450">
        <f>SUM(M12:M14)</f>
        <v>61</v>
      </c>
      <c r="N15" s="442"/>
      <c r="O15" s="442"/>
    </row>
    <row r="16" spans="1:15" ht="32.25" customHeight="1" x14ac:dyDescent="0.25">
      <c r="A16" s="547" t="s">
        <v>201</v>
      </c>
      <c r="B16" s="317" t="s">
        <v>202</v>
      </c>
      <c r="C16" s="535" t="s">
        <v>21</v>
      </c>
      <c r="D16" s="550" t="s">
        <v>204</v>
      </c>
      <c r="E16" s="550" t="s">
        <v>22</v>
      </c>
      <c r="F16" s="228">
        <v>217</v>
      </c>
      <c r="G16" s="255">
        <v>18</v>
      </c>
      <c r="H16" s="255"/>
      <c r="I16" s="255"/>
      <c r="J16" s="255"/>
      <c r="K16" s="258">
        <v>18</v>
      </c>
      <c r="L16" s="258">
        <v>18</v>
      </c>
      <c r="M16" s="448">
        <v>18</v>
      </c>
      <c r="N16" s="442"/>
      <c r="O16" s="442"/>
    </row>
    <row r="17" spans="1:15" ht="25.5" customHeight="1" x14ac:dyDescent="0.25">
      <c r="A17" s="547"/>
      <c r="B17" s="321" t="s">
        <v>203</v>
      </c>
      <c r="C17" s="535"/>
      <c r="D17" s="506"/>
      <c r="E17" s="506"/>
      <c r="F17" s="398">
        <v>216</v>
      </c>
      <c r="G17" s="386">
        <v>17</v>
      </c>
      <c r="H17" s="386"/>
      <c r="I17" s="386"/>
      <c r="J17" s="386"/>
      <c r="K17" s="382">
        <v>17</v>
      </c>
      <c r="L17" s="382">
        <v>17</v>
      </c>
      <c r="M17" s="448">
        <v>17</v>
      </c>
      <c r="N17" s="442"/>
      <c r="O17" s="442"/>
    </row>
    <row r="18" spans="1:15" ht="33.75" customHeight="1" thickBot="1" x14ac:dyDescent="0.3">
      <c r="A18" s="547"/>
      <c r="B18" s="284" t="s">
        <v>243</v>
      </c>
      <c r="C18" s="535"/>
      <c r="D18" s="506"/>
      <c r="E18" s="506"/>
      <c r="F18" s="328" t="s">
        <v>260</v>
      </c>
      <c r="G18" s="387"/>
      <c r="H18" s="387"/>
      <c r="I18" s="387"/>
      <c r="J18" s="387"/>
      <c r="K18" s="382">
        <v>10</v>
      </c>
      <c r="L18" s="382">
        <v>14</v>
      </c>
      <c r="M18" s="451">
        <v>17</v>
      </c>
      <c r="N18" s="442"/>
      <c r="O18" s="442"/>
    </row>
    <row r="19" spans="1:15" ht="27" customHeight="1" thickBot="1" x14ac:dyDescent="0.35">
      <c r="A19" s="226"/>
      <c r="B19" s="383" t="s">
        <v>242</v>
      </c>
      <c r="C19" s="245"/>
      <c r="D19" s="245"/>
      <c r="E19" s="245"/>
      <c r="F19" s="216"/>
      <c r="G19" s="408">
        <v>35</v>
      </c>
      <c r="H19" s="428"/>
      <c r="I19" s="428"/>
      <c r="J19" s="428"/>
      <c r="K19" s="436">
        <f>SUM(K16:K18)</f>
        <v>45</v>
      </c>
      <c r="L19" s="436">
        <f>SUM(L16:L18)</f>
        <v>49</v>
      </c>
      <c r="M19" s="450">
        <f>SUM(M16:M18)</f>
        <v>52</v>
      </c>
      <c r="N19" s="442"/>
      <c r="O19" s="442"/>
    </row>
    <row r="20" spans="1:15" ht="28.5" customHeight="1" thickBot="1" x14ac:dyDescent="0.35">
      <c r="A20" s="373"/>
      <c r="B20" s="374" t="s">
        <v>179</v>
      </c>
      <c r="C20" s="409"/>
      <c r="D20" s="409"/>
      <c r="E20" s="409"/>
      <c r="F20" s="410"/>
      <c r="G20" s="411"/>
      <c r="H20" s="411"/>
      <c r="I20" s="411"/>
      <c r="J20" s="411"/>
      <c r="K20" s="437">
        <v>222</v>
      </c>
      <c r="L20" s="437"/>
      <c r="M20" s="452">
        <v>232</v>
      </c>
      <c r="N20" s="442"/>
      <c r="O20" s="442"/>
    </row>
    <row r="21" spans="1:15" ht="53.25" customHeight="1" thickBot="1" x14ac:dyDescent="0.3">
      <c r="A21" s="565" t="s">
        <v>84</v>
      </c>
      <c r="B21" s="566"/>
      <c r="C21" s="566"/>
      <c r="D21" s="566"/>
      <c r="E21" s="566"/>
      <c r="F21" s="566"/>
      <c r="G21" s="566"/>
      <c r="H21" s="566"/>
      <c r="I21" s="566"/>
      <c r="J21" s="566"/>
      <c r="K21" s="566"/>
      <c r="L21" s="566"/>
      <c r="M21" s="448"/>
      <c r="N21" s="442"/>
      <c r="O21" s="442"/>
    </row>
    <row r="22" spans="1:15" ht="30" customHeight="1" x14ac:dyDescent="0.25">
      <c r="A22" s="547" t="s">
        <v>177</v>
      </c>
      <c r="B22" s="535" t="s">
        <v>41</v>
      </c>
      <c r="C22" s="533" t="s">
        <v>21</v>
      </c>
      <c r="D22" s="533" t="s">
        <v>26</v>
      </c>
      <c r="E22" s="533" t="s">
        <v>22</v>
      </c>
      <c r="F22" s="320" t="s">
        <v>176</v>
      </c>
      <c r="G22" s="236"/>
      <c r="H22" s="236"/>
      <c r="I22" s="236"/>
      <c r="J22" s="236"/>
      <c r="K22" s="258">
        <v>25</v>
      </c>
      <c r="L22" s="258">
        <v>25</v>
      </c>
      <c r="M22" s="451">
        <v>25</v>
      </c>
      <c r="N22" s="442"/>
      <c r="O22" s="442"/>
    </row>
    <row r="23" spans="1:15" ht="25.5" customHeight="1" x14ac:dyDescent="0.25">
      <c r="A23" s="547"/>
      <c r="B23" s="535"/>
      <c r="C23" s="533"/>
      <c r="D23" s="533"/>
      <c r="E23" s="533"/>
      <c r="F23" s="320" t="s">
        <v>251</v>
      </c>
      <c r="G23" s="252">
        <v>25</v>
      </c>
      <c r="H23" s="252"/>
      <c r="I23" s="252"/>
      <c r="J23" s="252"/>
      <c r="K23" s="382">
        <v>25</v>
      </c>
      <c r="L23" s="382">
        <v>25</v>
      </c>
      <c r="M23" s="451">
        <v>25</v>
      </c>
      <c r="N23" s="442" t="s">
        <v>303</v>
      </c>
      <c r="O23" s="442" t="s">
        <v>298</v>
      </c>
    </row>
    <row r="24" spans="1:15" ht="16.5" customHeight="1" x14ac:dyDescent="0.25">
      <c r="A24" s="547"/>
      <c r="B24" s="535"/>
      <c r="C24" s="533"/>
      <c r="D24" s="533"/>
      <c r="E24" s="533"/>
      <c r="F24" s="244" t="s">
        <v>42</v>
      </c>
      <c r="G24" s="253">
        <v>24</v>
      </c>
      <c r="H24" s="253"/>
      <c r="I24" s="253"/>
      <c r="J24" s="253"/>
      <c r="K24" s="382">
        <v>24</v>
      </c>
      <c r="L24" s="382">
        <v>24</v>
      </c>
      <c r="M24" s="451">
        <v>24</v>
      </c>
      <c r="N24" s="442"/>
      <c r="O24" s="442"/>
    </row>
    <row r="25" spans="1:15" ht="16.5" customHeight="1" x14ac:dyDescent="0.25">
      <c r="A25" s="547"/>
      <c r="B25" s="553"/>
      <c r="C25" s="550"/>
      <c r="D25" s="550"/>
      <c r="E25" s="550"/>
      <c r="F25" s="243" t="s">
        <v>81</v>
      </c>
      <c r="G25" s="253">
        <v>1</v>
      </c>
      <c r="H25" s="253"/>
      <c r="I25" s="253"/>
      <c r="J25" s="253"/>
      <c r="K25" s="382">
        <v>1</v>
      </c>
      <c r="L25" s="382">
        <v>1</v>
      </c>
      <c r="M25" s="451">
        <v>1</v>
      </c>
      <c r="N25" s="442"/>
      <c r="O25" s="442"/>
    </row>
    <row r="26" spans="1:15" ht="16.5" customHeight="1" x14ac:dyDescent="0.25">
      <c r="A26" s="547"/>
      <c r="B26" s="552" t="s">
        <v>28</v>
      </c>
      <c r="C26" s="552" t="s">
        <v>21</v>
      </c>
      <c r="D26" s="552" t="s">
        <v>26</v>
      </c>
      <c r="E26" s="552" t="s">
        <v>22</v>
      </c>
      <c r="F26" s="217" t="s">
        <v>252</v>
      </c>
      <c r="G26" s="253">
        <v>23</v>
      </c>
      <c r="H26" s="253"/>
      <c r="I26" s="253"/>
      <c r="J26" s="253"/>
      <c r="K26" s="382">
        <v>22</v>
      </c>
      <c r="L26" s="382">
        <v>22</v>
      </c>
      <c r="M26" s="451">
        <v>22</v>
      </c>
      <c r="N26" s="442"/>
      <c r="O26" s="442"/>
    </row>
    <row r="27" spans="1:15" ht="16.5" customHeight="1" x14ac:dyDescent="0.25">
      <c r="A27" s="547"/>
      <c r="B27" s="535"/>
      <c r="C27" s="535"/>
      <c r="D27" s="535"/>
      <c r="E27" s="535"/>
      <c r="F27" s="173" t="s">
        <v>33</v>
      </c>
      <c r="G27" s="253">
        <v>0</v>
      </c>
      <c r="H27" s="253"/>
      <c r="I27" s="253"/>
      <c r="J27" s="253"/>
      <c r="K27" s="382"/>
      <c r="L27" s="382"/>
      <c r="M27" s="451">
        <v>0</v>
      </c>
      <c r="N27" s="442"/>
      <c r="O27" s="442"/>
    </row>
    <row r="28" spans="1:15" ht="16.5" customHeight="1" x14ac:dyDescent="0.25">
      <c r="A28" s="547"/>
      <c r="B28" s="553"/>
      <c r="C28" s="553"/>
      <c r="D28" s="553"/>
      <c r="E28" s="553"/>
      <c r="F28" s="173" t="s">
        <v>258</v>
      </c>
      <c r="G28" s="252"/>
      <c r="H28" s="252"/>
      <c r="I28" s="252"/>
      <c r="J28" s="252"/>
      <c r="K28" s="382">
        <v>25</v>
      </c>
      <c r="L28" s="382">
        <v>25</v>
      </c>
      <c r="M28" s="451">
        <v>25</v>
      </c>
      <c r="N28" s="442"/>
      <c r="O28" s="442"/>
    </row>
    <row r="29" spans="1:15" ht="18" customHeight="1" x14ac:dyDescent="0.25">
      <c r="A29" s="547"/>
      <c r="B29" s="552" t="s">
        <v>205</v>
      </c>
      <c r="C29" s="552" t="s">
        <v>21</v>
      </c>
      <c r="D29" s="552" t="s">
        <v>204</v>
      </c>
      <c r="E29" s="552" t="s">
        <v>22</v>
      </c>
      <c r="F29" s="173">
        <v>364</v>
      </c>
      <c r="G29" s="379">
        <v>28</v>
      </c>
      <c r="H29" s="379">
        <v>28</v>
      </c>
      <c r="I29" s="379">
        <v>28</v>
      </c>
      <c r="J29" s="379">
        <v>28</v>
      </c>
      <c r="K29" s="382">
        <v>28</v>
      </c>
      <c r="L29" s="382">
        <v>28</v>
      </c>
      <c r="M29" s="451">
        <v>28</v>
      </c>
      <c r="N29" s="442"/>
      <c r="O29" s="442"/>
    </row>
    <row r="30" spans="1:15" ht="17.25" customHeight="1" x14ac:dyDescent="0.25">
      <c r="A30" s="547"/>
      <c r="B30" s="535"/>
      <c r="C30" s="535"/>
      <c r="D30" s="535"/>
      <c r="E30" s="535"/>
      <c r="F30" s="173">
        <v>374</v>
      </c>
      <c r="G30" s="380">
        <v>16</v>
      </c>
      <c r="H30" s="429">
        <v>16</v>
      </c>
      <c r="I30" s="429">
        <v>16</v>
      </c>
      <c r="J30" s="429">
        <v>16</v>
      </c>
      <c r="K30" s="382">
        <v>16</v>
      </c>
      <c r="L30" s="382">
        <v>16</v>
      </c>
      <c r="M30" s="451">
        <v>22</v>
      </c>
      <c r="N30" s="442" t="s">
        <v>299</v>
      </c>
      <c r="O30" s="442"/>
    </row>
    <row r="31" spans="1:15" ht="17.25" customHeight="1" thickBot="1" x14ac:dyDescent="0.3">
      <c r="A31" s="551"/>
      <c r="B31" s="536"/>
      <c r="C31" s="536"/>
      <c r="D31" s="536"/>
      <c r="E31" s="536"/>
      <c r="F31" s="321" t="s">
        <v>263</v>
      </c>
      <c r="G31" s="381"/>
      <c r="H31" s="430"/>
      <c r="I31" s="430"/>
      <c r="J31" s="430"/>
      <c r="K31" s="259">
        <v>19</v>
      </c>
      <c r="L31" s="259">
        <v>25</v>
      </c>
      <c r="M31" s="451">
        <v>25</v>
      </c>
      <c r="N31" s="442"/>
      <c r="O31" s="442"/>
    </row>
    <row r="32" spans="1:15" ht="16.5" customHeight="1" thickBot="1" x14ac:dyDescent="0.35">
      <c r="A32" s="336"/>
      <c r="B32" s="270" t="s">
        <v>23</v>
      </c>
      <c r="C32" s="215"/>
      <c r="D32" s="215"/>
      <c r="E32" s="215"/>
      <c r="F32" s="229"/>
      <c r="G32" s="235">
        <f>SUM(G23:G30)</f>
        <v>117</v>
      </c>
      <c r="H32" s="421"/>
      <c r="I32" s="421"/>
      <c r="J32" s="421"/>
      <c r="K32" s="434">
        <f>SUM(K22:K31)</f>
        <v>185</v>
      </c>
      <c r="L32" s="444">
        <f>SUM(L22:L31)</f>
        <v>191</v>
      </c>
      <c r="M32" s="450">
        <f>SUM(M22:M31)</f>
        <v>197</v>
      </c>
      <c r="N32" s="442"/>
      <c r="O32" s="442"/>
    </row>
    <row r="33" spans="1:15" ht="16.5" customHeight="1" x14ac:dyDescent="0.25">
      <c r="A33" s="547" t="s">
        <v>178</v>
      </c>
      <c r="B33" s="535" t="s">
        <v>86</v>
      </c>
      <c r="C33" s="554" t="s">
        <v>21</v>
      </c>
      <c r="D33" s="550" t="s">
        <v>68</v>
      </c>
      <c r="E33" s="533" t="s">
        <v>22</v>
      </c>
      <c r="F33" s="250" t="s">
        <v>255</v>
      </c>
      <c r="G33" s="252">
        <v>25</v>
      </c>
      <c r="H33" s="252"/>
      <c r="I33" s="252"/>
      <c r="J33" s="252"/>
      <c r="K33" s="258">
        <v>25</v>
      </c>
      <c r="L33" s="258">
        <v>25</v>
      </c>
      <c r="M33" s="448">
        <v>25</v>
      </c>
      <c r="N33" s="442"/>
      <c r="O33" s="442"/>
    </row>
    <row r="34" spans="1:15" ht="16.5" customHeight="1" x14ac:dyDescent="0.25">
      <c r="A34" s="547"/>
      <c r="B34" s="553"/>
      <c r="C34" s="554"/>
      <c r="D34" s="555"/>
      <c r="E34" s="533"/>
      <c r="F34" s="321" t="s">
        <v>256</v>
      </c>
      <c r="G34" s="324">
        <v>25</v>
      </c>
      <c r="H34" s="419"/>
      <c r="I34" s="419"/>
      <c r="J34" s="419"/>
      <c r="K34" s="382">
        <v>22</v>
      </c>
      <c r="L34" s="382">
        <v>24</v>
      </c>
      <c r="M34" s="448">
        <v>24</v>
      </c>
      <c r="N34" s="442"/>
      <c r="O34" s="442"/>
    </row>
    <row r="35" spans="1:15" ht="30.75" customHeight="1" thickBot="1" x14ac:dyDescent="0.3">
      <c r="A35" s="551"/>
      <c r="B35" s="173" t="s">
        <v>254</v>
      </c>
      <c r="C35" s="554"/>
      <c r="D35" s="506"/>
      <c r="E35" s="533"/>
      <c r="F35" s="393" t="s">
        <v>253</v>
      </c>
      <c r="G35" s="395"/>
      <c r="H35" s="419"/>
      <c r="I35" s="419"/>
      <c r="J35" s="419"/>
      <c r="K35" s="259">
        <v>25</v>
      </c>
      <c r="L35" s="259">
        <v>25</v>
      </c>
      <c r="M35" s="451">
        <v>25</v>
      </c>
      <c r="N35" s="442"/>
      <c r="O35" s="442"/>
    </row>
    <row r="36" spans="1:15" ht="16.5" customHeight="1" thickBot="1" x14ac:dyDescent="0.35">
      <c r="A36" s="271"/>
      <c r="B36" s="392" t="s">
        <v>23</v>
      </c>
      <c r="C36" s="247"/>
      <c r="D36" s="246"/>
      <c r="E36" s="215"/>
      <c r="F36" s="215"/>
      <c r="G36" s="235">
        <f>SUM(G33:G34)</f>
        <v>50</v>
      </c>
      <c r="H36" s="235"/>
      <c r="I36" s="235"/>
      <c r="J36" s="235"/>
      <c r="K36" s="435">
        <f>SUM(K33:K35)</f>
        <v>72</v>
      </c>
      <c r="L36" s="435">
        <f>SUM(L33:L35)</f>
        <v>74</v>
      </c>
      <c r="M36" s="450">
        <v>74</v>
      </c>
      <c r="N36" s="442"/>
      <c r="O36" s="442"/>
    </row>
    <row r="37" spans="1:15" ht="16.5" customHeight="1" x14ac:dyDescent="0.25">
      <c r="A37" s="546" t="s">
        <v>181</v>
      </c>
      <c r="B37" s="549" t="s">
        <v>37</v>
      </c>
      <c r="C37" s="394" t="s">
        <v>21</v>
      </c>
      <c r="D37" s="317" t="s">
        <v>50</v>
      </c>
      <c r="E37" s="317" t="s">
        <v>22</v>
      </c>
      <c r="F37" s="317" t="s">
        <v>257</v>
      </c>
      <c r="G37" s="254">
        <v>25</v>
      </c>
      <c r="H37" s="254"/>
      <c r="I37" s="254"/>
      <c r="J37" s="254"/>
      <c r="K37" s="258">
        <v>25</v>
      </c>
      <c r="L37" s="258">
        <v>25</v>
      </c>
      <c r="M37" s="448">
        <v>25</v>
      </c>
      <c r="N37" s="442"/>
      <c r="O37" s="442"/>
    </row>
    <row r="38" spans="1:15" ht="16.5" customHeight="1" thickBot="1" x14ac:dyDescent="0.3">
      <c r="A38" s="551"/>
      <c r="B38" s="536"/>
      <c r="C38" s="317"/>
      <c r="D38" s="317"/>
      <c r="E38" s="317"/>
      <c r="F38" s="173" t="s">
        <v>180</v>
      </c>
      <c r="G38" s="395"/>
      <c r="H38" s="419"/>
      <c r="I38" s="419"/>
      <c r="J38" s="419"/>
      <c r="K38" s="259">
        <v>25</v>
      </c>
      <c r="L38" s="259">
        <v>25</v>
      </c>
      <c r="M38" s="451">
        <v>25</v>
      </c>
      <c r="N38" s="442"/>
      <c r="O38" s="442"/>
    </row>
    <row r="39" spans="1:15" ht="16.5" customHeight="1" thickBot="1" x14ac:dyDescent="0.35">
      <c r="A39" s="337"/>
      <c r="B39" s="338" t="s">
        <v>23</v>
      </c>
      <c r="C39" s="245"/>
      <c r="D39" s="245"/>
      <c r="E39" s="245"/>
      <c r="F39" s="308"/>
      <c r="G39" s="248">
        <v>25</v>
      </c>
      <c r="H39" s="421"/>
      <c r="I39" s="421"/>
      <c r="J39" s="421"/>
      <c r="K39" s="435">
        <v>50</v>
      </c>
      <c r="L39" s="435">
        <v>50</v>
      </c>
      <c r="M39" s="450">
        <v>50</v>
      </c>
      <c r="N39" s="442"/>
      <c r="O39" s="442"/>
    </row>
    <row r="40" spans="1:15" ht="45.75" customHeight="1" x14ac:dyDescent="0.25">
      <c r="A40" s="546" t="s">
        <v>182</v>
      </c>
      <c r="B40" s="217" t="s">
        <v>183</v>
      </c>
      <c r="C40" s="320" t="s">
        <v>21</v>
      </c>
      <c r="D40" s="320" t="s">
        <v>26</v>
      </c>
      <c r="E40" s="320" t="s">
        <v>22</v>
      </c>
      <c r="F40" s="320" t="s">
        <v>286</v>
      </c>
      <c r="G40" s="252">
        <v>25</v>
      </c>
      <c r="H40" s="252"/>
      <c r="I40" s="252"/>
      <c r="J40" s="252"/>
      <c r="K40" s="258">
        <v>24</v>
      </c>
      <c r="L40" s="258">
        <v>23</v>
      </c>
      <c r="M40" s="448">
        <v>22</v>
      </c>
      <c r="O40" s="453" t="s">
        <v>300</v>
      </c>
    </row>
    <row r="41" spans="1:15" ht="16.5" customHeight="1" x14ac:dyDescent="0.25">
      <c r="A41" s="547"/>
      <c r="B41" s="535" t="s">
        <v>206</v>
      </c>
      <c r="C41" s="552" t="s">
        <v>21</v>
      </c>
      <c r="D41" s="552" t="s">
        <v>198</v>
      </c>
      <c r="E41" s="552" t="s">
        <v>22</v>
      </c>
      <c r="F41" s="317">
        <v>366</v>
      </c>
      <c r="G41" s="297">
        <v>27</v>
      </c>
      <c r="H41" s="420">
        <v>27</v>
      </c>
      <c r="I41" s="420">
        <v>27</v>
      </c>
      <c r="J41" s="420">
        <v>27</v>
      </c>
      <c r="K41" s="382">
        <v>27</v>
      </c>
      <c r="L41" s="382">
        <v>27</v>
      </c>
      <c r="M41" s="448">
        <v>27</v>
      </c>
      <c r="N41" s="442"/>
      <c r="O41" s="442"/>
    </row>
    <row r="42" spans="1:15" ht="16.5" customHeight="1" x14ac:dyDescent="0.25">
      <c r="A42" s="547"/>
      <c r="B42" s="535"/>
      <c r="C42" s="535"/>
      <c r="D42" s="535"/>
      <c r="E42" s="535"/>
      <c r="F42" s="217">
        <v>376</v>
      </c>
      <c r="G42" s="217">
        <v>23</v>
      </c>
      <c r="H42" s="382">
        <v>23</v>
      </c>
      <c r="I42" s="382">
        <v>23</v>
      </c>
      <c r="J42" s="382">
        <v>23</v>
      </c>
      <c r="K42" s="382">
        <v>23</v>
      </c>
      <c r="L42" s="382">
        <v>22</v>
      </c>
      <c r="M42" s="448">
        <v>22</v>
      </c>
      <c r="N42" s="442"/>
      <c r="O42" s="442"/>
    </row>
    <row r="43" spans="1:15" ht="16.5" customHeight="1" thickBot="1" x14ac:dyDescent="0.3">
      <c r="A43" s="547"/>
      <c r="B43" s="535"/>
      <c r="C43" s="536"/>
      <c r="D43" s="536"/>
      <c r="E43" s="536"/>
      <c r="F43" s="395" t="s">
        <v>267</v>
      </c>
      <c r="G43" s="395"/>
      <c r="H43" s="419"/>
      <c r="I43" s="419"/>
      <c r="J43" s="419"/>
      <c r="K43" s="259">
        <v>25</v>
      </c>
      <c r="L43" s="259">
        <v>25</v>
      </c>
      <c r="M43" s="451">
        <v>25</v>
      </c>
      <c r="N43" s="442"/>
      <c r="O43" s="442"/>
    </row>
    <row r="44" spans="1:15" ht="16.5" customHeight="1" thickBot="1" x14ac:dyDescent="0.35">
      <c r="A44" s="339"/>
      <c r="B44" s="340"/>
      <c r="C44" s="341"/>
      <c r="D44" s="341"/>
      <c r="E44" s="343"/>
      <c r="F44" s="404"/>
      <c r="G44" s="405">
        <f>SUM(G40:G42)</f>
        <v>75</v>
      </c>
      <c r="H44" s="405"/>
      <c r="I44" s="405"/>
      <c r="J44" s="405"/>
      <c r="K44" s="435">
        <f>SUM(K40:K43)</f>
        <v>99</v>
      </c>
      <c r="L44" s="435">
        <f>SUM(L40:L43)</f>
        <v>97</v>
      </c>
      <c r="M44" s="450">
        <f>SUM(M40:M43)</f>
        <v>96</v>
      </c>
      <c r="N44" s="442"/>
      <c r="O44" s="442"/>
    </row>
    <row r="45" spans="1:15" ht="33.75" customHeight="1" thickBot="1" x14ac:dyDescent="0.3">
      <c r="A45" s="318" t="s">
        <v>185</v>
      </c>
      <c r="B45" s="317" t="s">
        <v>186</v>
      </c>
      <c r="C45" s="317" t="s">
        <v>21</v>
      </c>
      <c r="D45" s="256" t="s">
        <v>26</v>
      </c>
      <c r="E45" s="317" t="s">
        <v>22</v>
      </c>
      <c r="F45" s="218" t="s">
        <v>36</v>
      </c>
      <c r="G45" s="254">
        <v>0</v>
      </c>
      <c r="H45" s="254"/>
      <c r="I45" s="254"/>
      <c r="J45" s="254"/>
      <c r="K45" s="258"/>
      <c r="L45" s="258"/>
      <c r="M45" s="449"/>
      <c r="N45" s="442"/>
      <c r="O45" s="442"/>
    </row>
    <row r="46" spans="1:15" ht="16.5" customHeight="1" thickBot="1" x14ac:dyDescent="0.3">
      <c r="A46" s="226"/>
      <c r="B46" s="230" t="s">
        <v>23</v>
      </c>
      <c r="C46" s="342"/>
      <c r="D46" s="216"/>
      <c r="E46" s="216"/>
      <c r="F46" s="216"/>
      <c r="G46" s="343"/>
      <c r="H46" s="431"/>
      <c r="I46" s="431"/>
      <c r="J46" s="431"/>
      <c r="K46" s="382"/>
      <c r="L46" s="382"/>
      <c r="M46" s="448"/>
      <c r="N46" s="442"/>
      <c r="O46" s="442"/>
    </row>
    <row r="47" spans="1:15" ht="28.5" customHeight="1" x14ac:dyDescent="0.25">
      <c r="A47" s="535" t="s">
        <v>175</v>
      </c>
      <c r="B47" s="556" t="s">
        <v>187</v>
      </c>
      <c r="C47" s="553" t="s">
        <v>21</v>
      </c>
      <c r="D47" s="553" t="s">
        <v>26</v>
      </c>
      <c r="E47" s="553" t="s">
        <v>22</v>
      </c>
      <c r="F47" s="222" t="s">
        <v>278</v>
      </c>
      <c r="G47" s="252">
        <v>24</v>
      </c>
      <c r="H47" s="252"/>
      <c r="I47" s="252"/>
      <c r="J47" s="252"/>
      <c r="K47" s="382">
        <v>23</v>
      </c>
      <c r="L47" s="382">
        <v>26</v>
      </c>
      <c r="M47" s="448">
        <v>26</v>
      </c>
      <c r="N47" s="442"/>
      <c r="O47" s="442"/>
    </row>
    <row r="48" spans="1:15" ht="16.5" customHeight="1" thickBot="1" x14ac:dyDescent="0.3">
      <c r="A48" s="535"/>
      <c r="B48" s="557"/>
      <c r="C48" s="552"/>
      <c r="D48" s="552"/>
      <c r="E48" s="552"/>
      <c r="F48" s="223" t="s">
        <v>279</v>
      </c>
      <c r="G48" s="324">
        <v>24</v>
      </c>
      <c r="H48" s="419"/>
      <c r="I48" s="419"/>
      <c r="J48" s="419"/>
      <c r="K48" s="259">
        <v>24</v>
      </c>
      <c r="L48" s="259">
        <v>24</v>
      </c>
      <c r="M48" s="448">
        <v>23</v>
      </c>
      <c r="N48" s="442"/>
      <c r="O48" s="442"/>
    </row>
    <row r="49" spans="1:15" ht="16.5" customHeight="1" thickBot="1" x14ac:dyDescent="0.35">
      <c r="A49" s="246"/>
      <c r="B49" s="272"/>
      <c r="C49" s="215"/>
      <c r="D49" s="215"/>
      <c r="E49" s="215"/>
      <c r="F49" s="273"/>
      <c r="G49" s="362">
        <v>48</v>
      </c>
      <c r="H49" s="422"/>
      <c r="I49" s="422"/>
      <c r="J49" s="422"/>
      <c r="K49" s="435">
        <v>47</v>
      </c>
      <c r="L49" s="435">
        <f>SUM(L47:L48)</f>
        <v>50</v>
      </c>
      <c r="M49" s="450">
        <v>49</v>
      </c>
      <c r="N49" s="442"/>
      <c r="O49" s="442"/>
    </row>
    <row r="50" spans="1:15" ht="19.5" customHeight="1" x14ac:dyDescent="0.25">
      <c r="A50" s="546" t="s">
        <v>196</v>
      </c>
      <c r="B50" s="553" t="s">
        <v>207</v>
      </c>
      <c r="C50" s="561" t="s">
        <v>21</v>
      </c>
      <c r="D50" s="561" t="s">
        <v>208</v>
      </c>
      <c r="E50" s="561" t="s">
        <v>22</v>
      </c>
      <c r="F50" s="320">
        <v>472</v>
      </c>
      <c r="G50" s="255">
        <v>16</v>
      </c>
      <c r="H50" s="255">
        <v>16</v>
      </c>
      <c r="I50" s="255">
        <v>16</v>
      </c>
      <c r="J50" s="255">
        <v>16</v>
      </c>
      <c r="K50" s="258">
        <v>16</v>
      </c>
      <c r="L50" s="258">
        <v>16</v>
      </c>
      <c r="M50" s="448">
        <v>16</v>
      </c>
      <c r="N50" s="442"/>
      <c r="O50" s="442"/>
    </row>
    <row r="51" spans="1:15" ht="24" customHeight="1" x14ac:dyDescent="0.25">
      <c r="A51" s="547"/>
      <c r="B51" s="552"/>
      <c r="C51" s="542"/>
      <c r="D51" s="542"/>
      <c r="E51" s="542"/>
      <c r="F51" s="221">
        <v>462</v>
      </c>
      <c r="G51" s="259">
        <v>21</v>
      </c>
      <c r="H51" s="259"/>
      <c r="I51" s="259"/>
      <c r="J51" s="259"/>
      <c r="K51" s="259">
        <v>20</v>
      </c>
      <c r="L51" s="259">
        <v>20</v>
      </c>
      <c r="M51" s="448">
        <v>20</v>
      </c>
      <c r="N51" s="442"/>
      <c r="O51" s="442"/>
    </row>
    <row r="52" spans="1:15" ht="24" customHeight="1" thickBot="1" x14ac:dyDescent="0.3">
      <c r="A52" s="551"/>
      <c r="B52" s="317"/>
      <c r="C52" s="542"/>
      <c r="D52" s="542"/>
      <c r="E52" s="542"/>
      <c r="F52" s="221" t="s">
        <v>262</v>
      </c>
      <c r="G52" s="221"/>
      <c r="H52" s="259"/>
      <c r="I52" s="259"/>
      <c r="J52" s="259"/>
      <c r="K52" s="259">
        <v>14</v>
      </c>
      <c r="L52" s="259">
        <v>14</v>
      </c>
      <c r="M52" s="451">
        <v>24</v>
      </c>
      <c r="N52" s="442"/>
      <c r="O52" s="442"/>
    </row>
    <row r="53" spans="1:15" ht="16.5" customHeight="1" thickBot="1" x14ac:dyDescent="0.35">
      <c r="A53" s="345"/>
      <c r="B53" s="311" t="s">
        <v>23</v>
      </c>
      <c r="C53" s="216"/>
      <c r="D53" s="216"/>
      <c r="E53" s="216"/>
      <c r="F53" s="216"/>
      <c r="G53" s="362">
        <f>SUM(G50:G51)</f>
        <v>37</v>
      </c>
      <c r="H53" s="362"/>
      <c r="I53" s="362"/>
      <c r="J53" s="362"/>
      <c r="K53" s="434">
        <f>SUM(K50:K52)</f>
        <v>50</v>
      </c>
      <c r="L53" s="444">
        <f>SUM(L50:L52)</f>
        <v>50</v>
      </c>
      <c r="M53" s="450">
        <f>SUM(M50:M52)</f>
        <v>60</v>
      </c>
      <c r="N53" s="442"/>
      <c r="O53" s="442"/>
    </row>
    <row r="54" spans="1:15" ht="16.5" customHeight="1" x14ac:dyDescent="0.25">
      <c r="A54" s="562" t="s">
        <v>209</v>
      </c>
      <c r="B54" s="535" t="s">
        <v>210</v>
      </c>
      <c r="C54" s="564" t="s">
        <v>21</v>
      </c>
      <c r="D54" s="564" t="s">
        <v>211</v>
      </c>
      <c r="E54" s="564" t="s">
        <v>22</v>
      </c>
      <c r="F54" s="250">
        <v>459</v>
      </c>
      <c r="G54" s="258">
        <v>28</v>
      </c>
      <c r="H54" s="258">
        <v>28</v>
      </c>
      <c r="I54" s="258">
        <v>28</v>
      </c>
      <c r="J54" s="258">
        <v>28</v>
      </c>
      <c r="K54" s="258">
        <v>28</v>
      </c>
      <c r="L54" s="258">
        <v>28</v>
      </c>
      <c r="M54" s="448">
        <v>27</v>
      </c>
      <c r="N54" s="442"/>
      <c r="O54" s="442" t="s">
        <v>297</v>
      </c>
    </row>
    <row r="55" spans="1:15" ht="16.5" customHeight="1" x14ac:dyDescent="0.25">
      <c r="A55" s="563"/>
      <c r="B55" s="535"/>
      <c r="C55" s="564"/>
      <c r="D55" s="564"/>
      <c r="E55" s="564"/>
      <c r="F55" s="217">
        <v>469</v>
      </c>
      <c r="G55" s="382">
        <v>26</v>
      </c>
      <c r="H55" s="382">
        <v>26</v>
      </c>
      <c r="I55" s="382">
        <v>26</v>
      </c>
      <c r="J55" s="382">
        <v>26</v>
      </c>
      <c r="K55" s="382">
        <v>26</v>
      </c>
      <c r="L55" s="382">
        <v>26</v>
      </c>
      <c r="M55" s="448">
        <v>26</v>
      </c>
      <c r="N55" s="442"/>
      <c r="O55" s="442"/>
    </row>
    <row r="56" spans="1:15" ht="16.5" customHeight="1" x14ac:dyDescent="0.25">
      <c r="A56" s="563"/>
      <c r="B56" s="535"/>
      <c r="C56" s="564"/>
      <c r="D56" s="564"/>
      <c r="E56" s="564"/>
      <c r="F56" s="221">
        <v>479</v>
      </c>
      <c r="G56" s="259">
        <v>20</v>
      </c>
      <c r="H56" s="259"/>
      <c r="I56" s="259"/>
      <c r="J56" s="259"/>
      <c r="K56" s="259">
        <v>20</v>
      </c>
      <c r="L56" s="259">
        <v>20</v>
      </c>
      <c r="M56" s="448">
        <v>20</v>
      </c>
      <c r="N56" s="442"/>
      <c r="O56" s="442" t="s">
        <v>293</v>
      </c>
    </row>
    <row r="57" spans="1:15" ht="16.5" customHeight="1" thickBot="1" x14ac:dyDescent="0.3">
      <c r="A57" s="563"/>
      <c r="B57" s="347"/>
      <c r="C57" s="327"/>
      <c r="D57" s="327"/>
      <c r="E57" s="327"/>
      <c r="F57" s="221" t="s">
        <v>268</v>
      </c>
      <c r="G57" s="221"/>
      <c r="H57" s="259"/>
      <c r="I57" s="259"/>
      <c r="J57" s="259"/>
      <c r="K57" s="259">
        <v>24</v>
      </c>
      <c r="L57" s="259">
        <v>25</v>
      </c>
      <c r="M57" s="451">
        <v>25</v>
      </c>
      <c r="N57" s="442"/>
      <c r="O57" s="442"/>
    </row>
    <row r="58" spans="1:15" ht="16.5" customHeight="1" thickBot="1" x14ac:dyDescent="0.35">
      <c r="A58" s="345"/>
      <c r="B58" s="311"/>
      <c r="C58" s="216"/>
      <c r="D58" s="216"/>
      <c r="E58" s="216"/>
      <c r="F58" s="216"/>
      <c r="G58" s="235">
        <f>SUM(G54:G56)</f>
        <v>74</v>
      </c>
      <c r="H58" s="421"/>
      <c r="I58" s="421"/>
      <c r="J58" s="421"/>
      <c r="K58" s="434">
        <f>SUM(K54:K57)</f>
        <v>98</v>
      </c>
      <c r="L58" s="444">
        <f>SUM(L54:L57)</f>
        <v>99</v>
      </c>
      <c r="M58" s="450">
        <f>SUM(M54:M57)</f>
        <v>98</v>
      </c>
      <c r="N58" s="442"/>
      <c r="O58" s="442"/>
    </row>
    <row r="59" spans="1:15" ht="16.5" customHeight="1" x14ac:dyDescent="0.25">
      <c r="A59" s="547" t="s">
        <v>201</v>
      </c>
      <c r="B59" s="553" t="s">
        <v>214</v>
      </c>
      <c r="C59" s="533" t="s">
        <v>21</v>
      </c>
      <c r="D59" s="533" t="s">
        <v>68</v>
      </c>
      <c r="E59" s="533" t="s">
        <v>22</v>
      </c>
      <c r="F59" s="399" t="s">
        <v>215</v>
      </c>
      <c r="G59" s="255">
        <v>26</v>
      </c>
      <c r="H59" s="255"/>
      <c r="I59" s="255"/>
      <c r="J59" s="255"/>
      <c r="K59" s="258">
        <v>26</v>
      </c>
      <c r="L59" s="258">
        <v>26</v>
      </c>
      <c r="M59" s="448">
        <v>26</v>
      </c>
      <c r="N59" s="442"/>
      <c r="O59" s="442"/>
    </row>
    <row r="60" spans="1:15" ht="16.5" customHeight="1" x14ac:dyDescent="0.25">
      <c r="A60" s="547"/>
      <c r="B60" s="531"/>
      <c r="C60" s="533"/>
      <c r="D60" s="533"/>
      <c r="E60" s="533"/>
      <c r="F60" s="217" t="s">
        <v>216</v>
      </c>
      <c r="G60" s="382">
        <v>23</v>
      </c>
      <c r="H60" s="382"/>
      <c r="I60" s="382"/>
      <c r="J60" s="382"/>
      <c r="K60" s="382">
        <v>23</v>
      </c>
      <c r="L60" s="382">
        <v>23</v>
      </c>
      <c r="M60" s="448">
        <v>23</v>
      </c>
      <c r="N60" s="442"/>
      <c r="O60" s="442"/>
    </row>
    <row r="61" spans="1:15" ht="16.5" customHeight="1" x14ac:dyDescent="0.25">
      <c r="A61" s="547"/>
      <c r="B61" s="552"/>
      <c r="C61" s="533"/>
      <c r="D61" s="533"/>
      <c r="E61" s="533"/>
      <c r="F61" s="221" t="s">
        <v>217</v>
      </c>
      <c r="G61" s="259">
        <v>25</v>
      </c>
      <c r="H61" s="259"/>
      <c r="I61" s="259"/>
      <c r="J61" s="259"/>
      <c r="K61" s="259">
        <v>25</v>
      </c>
      <c r="L61" s="259">
        <v>25</v>
      </c>
      <c r="M61" s="448">
        <v>25</v>
      </c>
      <c r="N61" s="442"/>
      <c r="O61" s="442"/>
    </row>
    <row r="62" spans="1:15" ht="16.5" customHeight="1" thickBot="1" x14ac:dyDescent="0.3">
      <c r="A62" s="551"/>
      <c r="B62" s="317"/>
      <c r="C62" s="534"/>
      <c r="D62" s="534"/>
      <c r="E62" s="533"/>
      <c r="F62" s="221" t="s">
        <v>261</v>
      </c>
      <c r="G62" s="221"/>
      <c r="H62" s="259"/>
      <c r="I62" s="259"/>
      <c r="J62" s="259"/>
      <c r="K62" s="259">
        <v>20</v>
      </c>
      <c r="L62" s="259">
        <v>25</v>
      </c>
      <c r="M62" s="451">
        <v>25</v>
      </c>
      <c r="N62" s="442"/>
      <c r="O62" s="442"/>
    </row>
    <row r="63" spans="1:15" ht="16.5" customHeight="1" thickBot="1" x14ac:dyDescent="0.35">
      <c r="A63" s="226"/>
      <c r="B63" s="229"/>
      <c r="C63" s="216"/>
      <c r="D63" s="384"/>
      <c r="E63" s="311"/>
      <c r="F63" s="229"/>
      <c r="G63" s="235">
        <f>SUM(G59:G61)</f>
        <v>74</v>
      </c>
      <c r="H63" s="235"/>
      <c r="I63" s="235"/>
      <c r="J63" s="235"/>
      <c r="K63" s="435">
        <f>SUM(K59:K62)</f>
        <v>94</v>
      </c>
      <c r="L63" s="435">
        <f>SUM(L59:L62)</f>
        <v>99</v>
      </c>
      <c r="M63" s="450">
        <f>SUM(M59:M62)</f>
        <v>99</v>
      </c>
      <c r="N63" s="442"/>
      <c r="O63" s="442"/>
    </row>
    <row r="64" spans="1:15" ht="50.25" customHeight="1" thickBot="1" x14ac:dyDescent="0.3">
      <c r="A64" s="349" t="s">
        <v>218</v>
      </c>
      <c r="B64" s="218" t="s">
        <v>219</v>
      </c>
      <c r="C64" s="317" t="s">
        <v>21</v>
      </c>
      <c r="D64" s="317" t="s">
        <v>198</v>
      </c>
      <c r="E64" s="317" t="s">
        <v>22</v>
      </c>
      <c r="F64" s="317" t="s">
        <v>220</v>
      </c>
      <c r="G64" s="297">
        <v>19</v>
      </c>
      <c r="H64" s="420"/>
      <c r="I64" s="420"/>
      <c r="J64" s="420"/>
      <c r="K64" s="423">
        <v>19</v>
      </c>
      <c r="L64" s="423">
        <v>18</v>
      </c>
      <c r="M64" s="448">
        <v>19</v>
      </c>
      <c r="N64" s="453" t="s">
        <v>301</v>
      </c>
      <c r="O64" s="442"/>
    </row>
    <row r="65" spans="1:15" ht="16.5" customHeight="1" thickBot="1" x14ac:dyDescent="0.35">
      <c r="A65" s="351"/>
      <c r="B65" s="316"/>
      <c r="C65" s="352"/>
      <c r="D65" s="352"/>
      <c r="E65" s="352"/>
      <c r="F65" s="352"/>
      <c r="G65" s="248">
        <v>19</v>
      </c>
      <c r="H65" s="421"/>
      <c r="I65" s="421"/>
      <c r="J65" s="421"/>
      <c r="K65" s="435">
        <v>19</v>
      </c>
      <c r="L65" s="435">
        <v>18</v>
      </c>
      <c r="M65" s="450">
        <v>19</v>
      </c>
      <c r="N65" s="442"/>
      <c r="O65" s="442"/>
    </row>
    <row r="66" spans="1:15" ht="31.5" customHeight="1" thickBot="1" x14ac:dyDescent="0.3">
      <c r="A66" s="558" t="s">
        <v>85</v>
      </c>
      <c r="B66" s="559"/>
      <c r="C66" s="559"/>
      <c r="D66" s="559"/>
      <c r="E66" s="559"/>
      <c r="F66" s="559"/>
      <c r="G66" s="560"/>
      <c r="H66" s="560"/>
      <c r="I66" s="560"/>
      <c r="J66" s="560"/>
      <c r="K66" s="560"/>
      <c r="L66" s="445"/>
      <c r="M66" s="448"/>
      <c r="N66" s="442"/>
      <c r="O66" s="442"/>
    </row>
    <row r="67" spans="1:15" ht="24" customHeight="1" x14ac:dyDescent="0.25">
      <c r="A67" s="533" t="s">
        <v>181</v>
      </c>
      <c r="B67" s="535" t="s">
        <v>37</v>
      </c>
      <c r="C67" s="535" t="s">
        <v>29</v>
      </c>
      <c r="D67" s="535" t="s">
        <v>38</v>
      </c>
      <c r="E67" s="535" t="s">
        <v>22</v>
      </c>
      <c r="F67" s="320" t="s">
        <v>40</v>
      </c>
      <c r="G67" s="252">
        <v>0</v>
      </c>
      <c r="H67" s="252"/>
      <c r="I67" s="252"/>
      <c r="J67" s="252"/>
      <c r="K67" s="258"/>
      <c r="L67" s="258"/>
      <c r="M67" s="449"/>
      <c r="N67" s="442"/>
      <c r="O67" s="442"/>
    </row>
    <row r="68" spans="1:15" ht="16.5" customHeight="1" thickBot="1" x14ac:dyDescent="0.3">
      <c r="A68" s="533"/>
      <c r="B68" s="535"/>
      <c r="C68" s="535"/>
      <c r="D68" s="535"/>
      <c r="E68" s="535"/>
      <c r="F68" s="321" t="s">
        <v>264</v>
      </c>
      <c r="G68" s="324">
        <v>24</v>
      </c>
      <c r="H68" s="419"/>
      <c r="I68" s="419"/>
      <c r="J68" s="419"/>
      <c r="K68" s="259">
        <v>24</v>
      </c>
      <c r="L68" s="259">
        <v>24</v>
      </c>
      <c r="M68" s="448"/>
      <c r="N68" s="442"/>
      <c r="O68" s="442"/>
    </row>
    <row r="69" spans="1:15" ht="16.5" customHeight="1" thickBot="1" x14ac:dyDescent="0.35">
      <c r="A69" s="226"/>
      <c r="B69" s="229" t="s">
        <v>23</v>
      </c>
      <c r="C69" s="245"/>
      <c r="D69" s="245"/>
      <c r="E69" s="261"/>
      <c r="F69" s="247"/>
      <c r="G69" s="235">
        <v>24</v>
      </c>
      <c r="H69" s="235"/>
      <c r="I69" s="235"/>
      <c r="J69" s="235"/>
      <c r="K69" s="435">
        <v>24</v>
      </c>
      <c r="L69" s="435">
        <v>24</v>
      </c>
      <c r="M69" s="450">
        <v>24</v>
      </c>
      <c r="N69" s="442"/>
      <c r="O69" s="442"/>
    </row>
    <row r="70" spans="1:15" ht="16.5" customHeight="1" x14ac:dyDescent="0.25">
      <c r="A70" s="548" t="s">
        <v>175</v>
      </c>
      <c r="B70" s="549" t="s">
        <v>72</v>
      </c>
      <c r="C70" s="548" t="s">
        <v>29</v>
      </c>
      <c r="D70" s="548" t="s">
        <v>26</v>
      </c>
      <c r="E70" s="548" t="s">
        <v>22</v>
      </c>
      <c r="F70" s="231" t="s">
        <v>265</v>
      </c>
      <c r="G70" s="252">
        <v>23</v>
      </c>
      <c r="H70" s="252"/>
      <c r="I70" s="252"/>
      <c r="J70" s="252"/>
      <c r="K70" s="258">
        <v>21</v>
      </c>
      <c r="L70" s="258">
        <v>20</v>
      </c>
      <c r="M70" s="448">
        <v>20</v>
      </c>
      <c r="N70" s="442"/>
      <c r="O70" s="442"/>
    </row>
    <row r="71" spans="1:15" ht="16.5" customHeight="1" x14ac:dyDescent="0.25">
      <c r="A71" s="533"/>
      <c r="B71" s="535"/>
      <c r="C71" s="533"/>
      <c r="D71" s="533"/>
      <c r="E71" s="533"/>
      <c r="F71" s="400" t="s">
        <v>266</v>
      </c>
      <c r="G71" s="253">
        <v>21</v>
      </c>
      <c r="H71" s="253"/>
      <c r="I71" s="253"/>
      <c r="J71" s="253"/>
      <c r="K71" s="382" t="s">
        <v>280</v>
      </c>
      <c r="L71" s="382" t="s">
        <v>280</v>
      </c>
      <c r="M71" s="448">
        <v>21</v>
      </c>
      <c r="N71" s="442"/>
      <c r="O71" s="442"/>
    </row>
    <row r="72" spans="1:15" ht="16.5" customHeight="1" thickBot="1" x14ac:dyDescent="0.3">
      <c r="A72" s="533"/>
      <c r="B72" s="535"/>
      <c r="C72" s="533"/>
      <c r="D72" s="533"/>
      <c r="E72" s="533"/>
      <c r="F72" s="401" t="s">
        <v>188</v>
      </c>
      <c r="G72" s="324">
        <v>1</v>
      </c>
      <c r="H72" s="419"/>
      <c r="I72" s="419"/>
      <c r="J72" s="419"/>
      <c r="K72" s="259" t="s">
        <v>281</v>
      </c>
      <c r="L72" s="259" t="s">
        <v>292</v>
      </c>
      <c r="M72" s="448">
        <v>2</v>
      </c>
      <c r="N72" s="442"/>
      <c r="O72" s="442"/>
    </row>
    <row r="73" spans="1:15" ht="19.5" thickBot="1" x14ac:dyDescent="0.35">
      <c r="A73" s="271"/>
      <c r="B73" s="270" t="s">
        <v>119</v>
      </c>
      <c r="C73" s="353"/>
      <c r="D73" s="353"/>
      <c r="E73" s="270"/>
      <c r="F73" s="262"/>
      <c r="G73" s="235">
        <f>SUM(G70:G72)</f>
        <v>45</v>
      </c>
      <c r="H73" s="421"/>
      <c r="I73" s="421"/>
      <c r="J73" s="421"/>
      <c r="K73" s="434">
        <v>43</v>
      </c>
      <c r="L73" s="444">
        <v>43</v>
      </c>
      <c r="M73" s="450">
        <f>SUM(M70:M72)</f>
        <v>43</v>
      </c>
      <c r="N73" s="442"/>
      <c r="O73" s="442"/>
    </row>
    <row r="74" spans="1:15" x14ac:dyDescent="0.25">
      <c r="A74" s="218" t="s">
        <v>182</v>
      </c>
      <c r="B74" s="317" t="s">
        <v>249</v>
      </c>
      <c r="C74" s="549" t="s">
        <v>29</v>
      </c>
      <c r="D74" s="570" t="s">
        <v>204</v>
      </c>
      <c r="E74" s="549" t="s">
        <v>22</v>
      </c>
      <c r="F74" s="327" t="s">
        <v>250</v>
      </c>
      <c r="G74" s="327"/>
      <c r="H74" s="423"/>
      <c r="I74" s="423"/>
      <c r="J74" s="423"/>
      <c r="K74" s="423">
        <v>24</v>
      </c>
      <c r="L74" s="423">
        <v>24</v>
      </c>
      <c r="M74" s="451">
        <v>24</v>
      </c>
      <c r="N74" s="442"/>
      <c r="O74" s="442"/>
    </row>
    <row r="75" spans="1:15" ht="16.5" thickBot="1" x14ac:dyDescent="0.3">
      <c r="A75" s="354"/>
      <c r="B75" s="393" t="s">
        <v>275</v>
      </c>
      <c r="C75" s="535"/>
      <c r="D75" s="571"/>
      <c r="E75" s="535"/>
      <c r="F75" s="221" t="s">
        <v>276</v>
      </c>
      <c r="G75" s="221"/>
      <c r="H75" s="259"/>
      <c r="I75" s="259"/>
      <c r="J75" s="259"/>
      <c r="K75" s="259">
        <v>20</v>
      </c>
      <c r="L75" s="259">
        <v>21</v>
      </c>
      <c r="M75" s="451">
        <v>22</v>
      </c>
      <c r="N75" s="442"/>
      <c r="O75" s="442"/>
    </row>
    <row r="76" spans="1:15" ht="19.5" thickBot="1" x14ac:dyDescent="0.35">
      <c r="A76" s="355"/>
      <c r="B76" s="406" t="s">
        <v>242</v>
      </c>
      <c r="C76" s="270"/>
      <c r="D76" s="215"/>
      <c r="E76" s="215"/>
      <c r="F76" s="407"/>
      <c r="G76" s="229"/>
      <c r="H76" s="235"/>
      <c r="I76" s="235"/>
      <c r="J76" s="235"/>
      <c r="K76" s="435">
        <f>SUM(K74:K75)</f>
        <v>44</v>
      </c>
      <c r="L76" s="435">
        <f>SUM(L74:L75)</f>
        <v>45</v>
      </c>
      <c r="M76" s="450">
        <f>SUM(M74:M75)</f>
        <v>46</v>
      </c>
      <c r="N76" s="442"/>
      <c r="O76" s="442"/>
    </row>
    <row r="77" spans="1:15" ht="21.75" customHeight="1" x14ac:dyDescent="0.25">
      <c r="A77" s="546" t="s">
        <v>177</v>
      </c>
      <c r="B77" s="320" t="s">
        <v>41</v>
      </c>
      <c r="C77" s="322" t="s">
        <v>29</v>
      </c>
      <c r="D77" s="322" t="s">
        <v>26</v>
      </c>
      <c r="E77" s="322" t="s">
        <v>47</v>
      </c>
      <c r="F77" s="222" t="s">
        <v>57</v>
      </c>
      <c r="G77" s="252">
        <v>0</v>
      </c>
      <c r="H77" s="252"/>
      <c r="I77" s="252"/>
      <c r="J77" s="252"/>
      <c r="K77" s="258"/>
      <c r="L77" s="258"/>
      <c r="M77" s="449"/>
      <c r="N77" s="442"/>
      <c r="O77" s="442"/>
    </row>
    <row r="78" spans="1:15" x14ac:dyDescent="0.25">
      <c r="A78" s="547"/>
      <c r="B78" s="173" t="s">
        <v>28</v>
      </c>
      <c r="C78" s="322" t="s">
        <v>29</v>
      </c>
      <c r="D78" s="322" t="s">
        <v>26</v>
      </c>
      <c r="E78" s="322" t="s">
        <v>47</v>
      </c>
      <c r="F78" s="240" t="s">
        <v>269</v>
      </c>
      <c r="G78" s="253">
        <v>20</v>
      </c>
      <c r="H78" s="253"/>
      <c r="I78" s="253"/>
      <c r="J78" s="253"/>
      <c r="K78" s="382">
        <v>20</v>
      </c>
      <c r="L78" s="382">
        <v>20</v>
      </c>
      <c r="M78" s="382">
        <v>20</v>
      </c>
      <c r="N78" s="442"/>
      <c r="O78" s="442"/>
    </row>
    <row r="79" spans="1:15" ht="31.5" x14ac:dyDescent="0.25">
      <c r="A79" s="547"/>
      <c r="B79" s="173" t="s">
        <v>189</v>
      </c>
      <c r="C79" s="322" t="s">
        <v>29</v>
      </c>
      <c r="D79" s="322" t="s">
        <v>26</v>
      </c>
      <c r="E79" s="322" t="s">
        <v>47</v>
      </c>
      <c r="F79" s="240" t="s">
        <v>270</v>
      </c>
      <c r="G79" s="287">
        <v>20</v>
      </c>
      <c r="H79" s="287"/>
      <c r="I79" s="287"/>
      <c r="J79" s="287"/>
      <c r="K79" s="382">
        <v>20</v>
      </c>
      <c r="L79" s="382">
        <v>20</v>
      </c>
      <c r="M79" s="382">
        <v>20</v>
      </c>
      <c r="N79" s="442"/>
      <c r="O79" s="442"/>
    </row>
    <row r="80" spans="1:15" x14ac:dyDescent="0.25">
      <c r="A80" s="547"/>
      <c r="B80" s="569" t="s">
        <v>205</v>
      </c>
      <c r="C80" s="506" t="s">
        <v>29</v>
      </c>
      <c r="D80" s="552" t="s">
        <v>204</v>
      </c>
      <c r="E80" s="506" t="s">
        <v>47</v>
      </c>
      <c r="F80" s="69" t="s">
        <v>212</v>
      </c>
      <c r="G80" s="258">
        <v>25</v>
      </c>
      <c r="H80" s="258"/>
      <c r="I80" s="258"/>
      <c r="J80" s="258"/>
      <c r="K80" s="382">
        <v>25</v>
      </c>
      <c r="L80" s="382">
        <v>25</v>
      </c>
      <c r="M80" s="382">
        <v>25</v>
      </c>
      <c r="N80" s="442"/>
      <c r="O80" s="442"/>
    </row>
    <row r="81" spans="1:15" x14ac:dyDescent="0.25">
      <c r="A81" s="547"/>
      <c r="B81" s="569"/>
      <c r="C81" s="533"/>
      <c r="D81" s="535"/>
      <c r="E81" s="533"/>
      <c r="F81" s="328" t="s">
        <v>213</v>
      </c>
      <c r="G81" s="259">
        <v>25</v>
      </c>
      <c r="H81" s="259"/>
      <c r="I81" s="259"/>
      <c r="J81" s="259"/>
      <c r="K81" s="382">
        <v>25</v>
      </c>
      <c r="L81" s="382">
        <v>25</v>
      </c>
      <c r="M81" s="382">
        <v>25</v>
      </c>
      <c r="N81" s="442"/>
      <c r="O81" s="442"/>
    </row>
    <row r="82" spans="1:15" ht="16.5" thickBot="1" x14ac:dyDescent="0.3">
      <c r="A82" s="547"/>
      <c r="B82" s="297"/>
      <c r="C82" s="533"/>
      <c r="D82" s="535"/>
      <c r="E82" s="533"/>
      <c r="F82" s="328" t="s">
        <v>271</v>
      </c>
      <c r="G82" s="221"/>
      <c r="H82" s="259"/>
      <c r="I82" s="259"/>
      <c r="J82" s="259"/>
      <c r="K82" s="259">
        <v>20</v>
      </c>
      <c r="L82" s="259">
        <v>20</v>
      </c>
      <c r="M82" s="259">
        <v>20</v>
      </c>
      <c r="N82" s="442"/>
      <c r="O82" s="442"/>
    </row>
    <row r="83" spans="1:15" ht="19.5" thickBot="1" x14ac:dyDescent="0.35">
      <c r="A83" s="226"/>
      <c r="B83" s="235" t="s">
        <v>23</v>
      </c>
      <c r="C83" s="246"/>
      <c r="D83" s="215"/>
      <c r="E83" s="215"/>
      <c r="F83" s="215"/>
      <c r="G83" s="337">
        <f>SUM(G77:G81)</f>
        <v>90</v>
      </c>
      <c r="H83" s="422"/>
      <c r="I83" s="422"/>
      <c r="J83" s="422"/>
      <c r="K83" s="435">
        <f>SUM(K77:K82)</f>
        <v>110</v>
      </c>
      <c r="L83" s="435">
        <f>SUM(L77:L82)</f>
        <v>110</v>
      </c>
      <c r="M83" s="450">
        <f>SUM(M78:M82)</f>
        <v>110</v>
      </c>
      <c r="N83" s="442"/>
      <c r="O83" s="442"/>
    </row>
    <row r="84" spans="1:15" ht="32.25" thickBot="1" x14ac:dyDescent="0.3">
      <c r="A84" s="320" t="s">
        <v>185</v>
      </c>
      <c r="B84" s="319" t="s">
        <v>186</v>
      </c>
      <c r="C84" s="318" t="s">
        <v>29</v>
      </c>
      <c r="D84" s="318" t="s">
        <v>26</v>
      </c>
      <c r="E84" s="318" t="s">
        <v>47</v>
      </c>
      <c r="F84" s="317" t="s">
        <v>52</v>
      </c>
      <c r="G84" s="254">
        <v>0</v>
      </c>
      <c r="H84" s="254"/>
      <c r="I84" s="254"/>
      <c r="J84" s="254"/>
      <c r="K84" s="258"/>
      <c r="L84" s="258"/>
      <c r="M84" s="448"/>
      <c r="N84" s="442"/>
      <c r="O84" s="442"/>
    </row>
    <row r="85" spans="1:15" ht="16.5" thickBot="1" x14ac:dyDescent="0.3">
      <c r="A85" s="226"/>
      <c r="B85" s="235" t="s">
        <v>23</v>
      </c>
      <c r="C85" s="226"/>
      <c r="D85" s="245"/>
      <c r="E85" s="261"/>
      <c r="F85" s="226"/>
      <c r="G85" s="296"/>
      <c r="H85" s="254"/>
      <c r="I85" s="254"/>
      <c r="J85" s="254"/>
      <c r="K85" s="382"/>
      <c r="L85" s="382"/>
      <c r="M85" s="448"/>
      <c r="N85" s="442"/>
      <c r="O85" s="442"/>
    </row>
    <row r="86" spans="1:15" ht="15.75" customHeight="1" x14ac:dyDescent="0.25">
      <c r="A86" s="561" t="s">
        <v>182</v>
      </c>
      <c r="B86" s="358" t="s">
        <v>61</v>
      </c>
      <c r="C86" s="322" t="s">
        <v>29</v>
      </c>
      <c r="D86" s="322" t="s">
        <v>68</v>
      </c>
      <c r="E86" s="322" t="s">
        <v>47</v>
      </c>
      <c r="F86" s="402" t="s">
        <v>272</v>
      </c>
      <c r="G86" s="252">
        <v>19</v>
      </c>
      <c r="H86" s="252"/>
      <c r="I86" s="252"/>
      <c r="J86" s="252"/>
      <c r="K86" s="382">
        <v>19</v>
      </c>
      <c r="L86" s="382">
        <v>19</v>
      </c>
      <c r="M86" s="448"/>
      <c r="N86" s="442"/>
      <c r="O86" s="442"/>
    </row>
    <row r="87" spans="1:15" ht="16.5" thickBot="1" x14ac:dyDescent="0.3">
      <c r="A87" s="567"/>
      <c r="B87" s="359" t="s">
        <v>190</v>
      </c>
      <c r="C87" s="323" t="s">
        <v>29</v>
      </c>
      <c r="D87" s="323" t="s">
        <v>26</v>
      </c>
      <c r="E87" s="318" t="s">
        <v>47</v>
      </c>
      <c r="F87" s="173" t="s">
        <v>71</v>
      </c>
      <c r="G87" s="324">
        <v>0</v>
      </c>
      <c r="H87" s="419"/>
      <c r="I87" s="419"/>
      <c r="J87" s="419"/>
      <c r="K87" s="259">
        <v>0</v>
      </c>
      <c r="L87" s="259">
        <v>0</v>
      </c>
      <c r="M87" s="448"/>
      <c r="N87" s="442"/>
      <c r="O87" s="442"/>
    </row>
    <row r="88" spans="1:15" ht="19.5" thickBot="1" x14ac:dyDescent="0.35">
      <c r="A88" s="226"/>
      <c r="B88" s="229" t="s">
        <v>23</v>
      </c>
      <c r="C88" s="391"/>
      <c r="D88" s="391"/>
      <c r="E88" s="391"/>
      <c r="F88" s="245"/>
      <c r="G88" s="235">
        <v>19</v>
      </c>
      <c r="H88" s="235"/>
      <c r="I88" s="235"/>
      <c r="J88" s="235"/>
      <c r="K88" s="435">
        <v>19</v>
      </c>
      <c r="L88" s="435">
        <v>19</v>
      </c>
      <c r="M88" s="450">
        <v>19</v>
      </c>
      <c r="N88" s="442"/>
      <c r="O88" s="442"/>
    </row>
    <row r="89" spans="1:15" ht="23.25" customHeight="1" x14ac:dyDescent="0.25">
      <c r="A89" s="568" t="s">
        <v>175</v>
      </c>
      <c r="B89" s="569" t="s">
        <v>72</v>
      </c>
      <c r="C89" s="555" t="s">
        <v>29</v>
      </c>
      <c r="D89" s="555" t="s">
        <v>68</v>
      </c>
      <c r="E89" s="555" t="s">
        <v>47</v>
      </c>
      <c r="F89" s="320" t="s">
        <v>191</v>
      </c>
      <c r="G89" s="252">
        <v>0</v>
      </c>
      <c r="H89" s="252"/>
      <c r="I89" s="252"/>
      <c r="J89" s="252"/>
      <c r="K89" s="258"/>
      <c r="L89" s="258"/>
      <c r="M89" s="449"/>
      <c r="N89" s="442"/>
      <c r="O89" s="442"/>
    </row>
    <row r="90" spans="1:15" ht="15.75" customHeight="1" x14ac:dyDescent="0.25">
      <c r="A90" s="568"/>
      <c r="B90" s="569"/>
      <c r="C90" s="555"/>
      <c r="D90" s="555"/>
      <c r="E90" s="555"/>
      <c r="F90" s="321" t="s">
        <v>273</v>
      </c>
      <c r="G90" s="324">
        <v>20</v>
      </c>
      <c r="H90" s="419"/>
      <c r="I90" s="419"/>
      <c r="J90" s="419"/>
      <c r="K90" s="382">
        <v>20</v>
      </c>
      <c r="L90" s="382">
        <v>20</v>
      </c>
      <c r="M90" s="448"/>
      <c r="N90" s="442"/>
      <c r="O90" s="442"/>
    </row>
    <row r="91" spans="1:15" ht="15.75" customHeight="1" thickBot="1" x14ac:dyDescent="0.3">
      <c r="A91" s="312"/>
      <c r="B91" s="313"/>
      <c r="C91" s="555"/>
      <c r="D91" s="555"/>
      <c r="E91" s="555"/>
      <c r="F91" s="321" t="s">
        <v>274</v>
      </c>
      <c r="G91" s="328"/>
      <c r="H91" s="419"/>
      <c r="I91" s="419"/>
      <c r="J91" s="419"/>
      <c r="K91" s="259">
        <v>18</v>
      </c>
      <c r="L91" s="259">
        <v>18</v>
      </c>
      <c r="M91" s="448"/>
      <c r="N91" s="442"/>
      <c r="O91" s="442"/>
    </row>
    <row r="92" spans="1:15" ht="15.75" customHeight="1" thickBot="1" x14ac:dyDescent="0.35">
      <c r="A92" s="360"/>
      <c r="B92" s="247" t="s">
        <v>119</v>
      </c>
      <c r="C92" s="392"/>
      <c r="D92" s="392"/>
      <c r="E92" s="306"/>
      <c r="F92" s="268"/>
      <c r="G92" s="248">
        <v>20</v>
      </c>
      <c r="H92" s="421"/>
      <c r="I92" s="421"/>
      <c r="J92" s="421"/>
      <c r="K92" s="435">
        <v>38</v>
      </c>
      <c r="L92" s="435">
        <v>38</v>
      </c>
      <c r="M92" s="450">
        <v>38</v>
      </c>
      <c r="N92" s="442"/>
      <c r="O92" s="442"/>
    </row>
    <row r="93" spans="1:15" ht="32.25" thickBot="1" x14ac:dyDescent="0.3">
      <c r="A93" s="318" t="s">
        <v>201</v>
      </c>
      <c r="B93" s="317" t="s">
        <v>214</v>
      </c>
      <c r="C93" s="317" t="s">
        <v>29</v>
      </c>
      <c r="D93" s="318" t="s">
        <v>68</v>
      </c>
      <c r="E93" s="317" t="s">
        <v>221</v>
      </c>
      <c r="F93" s="403"/>
      <c r="G93" s="257">
        <v>22</v>
      </c>
      <c r="H93" s="257"/>
      <c r="I93" s="257"/>
      <c r="J93" s="257"/>
      <c r="K93" s="423">
        <v>22</v>
      </c>
      <c r="L93" s="423">
        <v>22</v>
      </c>
      <c r="M93" s="448"/>
      <c r="N93" s="442"/>
      <c r="O93" s="442"/>
    </row>
    <row r="94" spans="1:15" ht="19.5" thickBot="1" x14ac:dyDescent="0.35">
      <c r="A94" s="412"/>
      <c r="B94" s="413" t="s">
        <v>23</v>
      </c>
      <c r="C94" s="391"/>
      <c r="D94" s="414"/>
      <c r="E94" s="415"/>
      <c r="F94" s="391"/>
      <c r="G94" s="416">
        <v>22</v>
      </c>
      <c r="H94" s="432"/>
      <c r="I94" s="432"/>
      <c r="J94" s="432"/>
      <c r="K94" s="438">
        <v>22</v>
      </c>
      <c r="L94" s="438">
        <v>22</v>
      </c>
      <c r="M94" s="450">
        <v>22</v>
      </c>
      <c r="N94" s="442"/>
      <c r="O94" s="442"/>
    </row>
    <row r="95" spans="1:15" ht="19.5" thickBot="1" x14ac:dyDescent="0.35">
      <c r="A95" s="417"/>
      <c r="B95" s="418" t="s">
        <v>242</v>
      </c>
      <c r="C95" s="418"/>
      <c r="D95" s="418"/>
      <c r="E95" s="418"/>
      <c r="F95" s="418"/>
      <c r="G95" s="418"/>
      <c r="H95" s="442"/>
      <c r="I95" s="442"/>
      <c r="J95" s="442"/>
      <c r="K95" s="439">
        <v>994</v>
      </c>
      <c r="L95" s="446"/>
      <c r="M95" s="448"/>
      <c r="N95" s="442"/>
      <c r="O95" s="442"/>
    </row>
    <row r="96" spans="1:15" ht="18.75" x14ac:dyDescent="0.3">
      <c r="B96" s="251" t="s">
        <v>287</v>
      </c>
      <c r="K96" s="440">
        <v>1216</v>
      </c>
      <c r="L96" s="447"/>
      <c r="M96" s="448"/>
      <c r="N96" s="442"/>
      <c r="O96" s="442"/>
    </row>
  </sheetData>
  <mergeCells count="105">
    <mergeCell ref="A21:L21"/>
    <mergeCell ref="A86:A87"/>
    <mergeCell ref="A89:A90"/>
    <mergeCell ref="B89:B90"/>
    <mergeCell ref="C89:C91"/>
    <mergeCell ref="D89:D91"/>
    <mergeCell ref="E89:E91"/>
    <mergeCell ref="C74:C75"/>
    <mergeCell ref="D74:D75"/>
    <mergeCell ref="E74:E75"/>
    <mergeCell ref="A77:A82"/>
    <mergeCell ref="B80:B81"/>
    <mergeCell ref="C80:C82"/>
    <mergeCell ref="D80:D82"/>
    <mergeCell ref="E80:E82"/>
    <mergeCell ref="A67:A68"/>
    <mergeCell ref="B67:B68"/>
    <mergeCell ref="C67:C68"/>
    <mergeCell ref="D67:D68"/>
    <mergeCell ref="E67:E68"/>
    <mergeCell ref="A70:A72"/>
    <mergeCell ref="B70:B72"/>
    <mergeCell ref="C70:C72"/>
    <mergeCell ref="D70:D72"/>
    <mergeCell ref="E70:E72"/>
    <mergeCell ref="A59:A62"/>
    <mergeCell ref="B59:B61"/>
    <mergeCell ref="C59:C62"/>
    <mergeCell ref="D59:D62"/>
    <mergeCell ref="E59:E62"/>
    <mergeCell ref="A66:K66"/>
    <mergeCell ref="A50:A52"/>
    <mergeCell ref="B50:B51"/>
    <mergeCell ref="C50:C52"/>
    <mergeCell ref="D50:D52"/>
    <mergeCell ref="E50:E52"/>
    <mergeCell ref="A54:A57"/>
    <mergeCell ref="B54:B56"/>
    <mergeCell ref="C54:C56"/>
    <mergeCell ref="D54:D56"/>
    <mergeCell ref="E54:E56"/>
    <mergeCell ref="A40:A43"/>
    <mergeCell ref="B41:B43"/>
    <mergeCell ref="C41:C43"/>
    <mergeCell ref="D41:D43"/>
    <mergeCell ref="E41:E43"/>
    <mergeCell ref="A47:A48"/>
    <mergeCell ref="B47:B48"/>
    <mergeCell ref="C47:C48"/>
    <mergeCell ref="D47:D48"/>
    <mergeCell ref="E47:E48"/>
    <mergeCell ref="A37:A38"/>
    <mergeCell ref="B37:B38"/>
    <mergeCell ref="B26:B28"/>
    <mergeCell ref="C26:C28"/>
    <mergeCell ref="D26:D28"/>
    <mergeCell ref="E26:E28"/>
    <mergeCell ref="B29:B31"/>
    <mergeCell ref="C29:C31"/>
    <mergeCell ref="D29:D31"/>
    <mergeCell ref="E29:E31"/>
    <mergeCell ref="A22:A31"/>
    <mergeCell ref="B22:B25"/>
    <mergeCell ref="C22:C25"/>
    <mergeCell ref="D22:D25"/>
    <mergeCell ref="E22:E25"/>
    <mergeCell ref="A33:A35"/>
    <mergeCell ref="B33:B34"/>
    <mergeCell ref="C33:C35"/>
    <mergeCell ref="D33:D35"/>
    <mergeCell ref="E33:E35"/>
    <mergeCell ref="A8:A10"/>
    <mergeCell ref="D8:D10"/>
    <mergeCell ref="E8:E10"/>
    <mergeCell ref="A12:A14"/>
    <mergeCell ref="B12:B14"/>
    <mergeCell ref="C12:C14"/>
    <mergeCell ref="D12:D14"/>
    <mergeCell ref="E12:E14"/>
    <mergeCell ref="A16:A18"/>
    <mergeCell ref="C16:C18"/>
    <mergeCell ref="D16:D18"/>
    <mergeCell ref="E16:E18"/>
    <mergeCell ref="B1:F1"/>
    <mergeCell ref="A2:A3"/>
    <mergeCell ref="B2:B3"/>
    <mergeCell ref="C2:C3"/>
    <mergeCell ref="D2:D3"/>
    <mergeCell ref="E2:E3"/>
    <mergeCell ref="F2:F3"/>
    <mergeCell ref="H2:H3"/>
    <mergeCell ref="I2:I3"/>
    <mergeCell ref="G2:G3"/>
    <mergeCell ref="N2:N3"/>
    <mergeCell ref="O2:O3"/>
    <mergeCell ref="L2:L3"/>
    <mergeCell ref="K2:K3"/>
    <mergeCell ref="A5:A6"/>
    <mergeCell ref="B5:B6"/>
    <mergeCell ref="C5:C6"/>
    <mergeCell ref="D5:D6"/>
    <mergeCell ref="E5:E6"/>
    <mergeCell ref="J2:J3"/>
    <mergeCell ref="A4:L4"/>
    <mergeCell ref="M2:M3"/>
  </mergeCells>
  <dataValidations count="1">
    <dataValidation type="list" allowBlank="1" showInputMessage="1" showErrorMessage="1" sqref="A64">
      <formula1>_54.00.00_Изобразительное_и_прикладные_виды_искусств</formula1>
    </dataValidation>
  </dataValidations>
  <pageMargins left="0.7" right="0.7" top="0.75" bottom="0.75" header="0.3" footer="0.3"/>
  <pageSetup paperSize="9"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abSelected="1" workbookViewId="0">
      <selection activeCell="L7" sqref="L7"/>
    </sheetView>
  </sheetViews>
  <sheetFormatPr defaultRowHeight="15.75" x14ac:dyDescent="0.25"/>
  <cols>
    <col min="1" max="1" width="47.7109375" style="251" customWidth="1"/>
    <col min="2" max="2" width="12.42578125" style="251" customWidth="1"/>
    <col min="3" max="3" width="16.42578125" style="251" customWidth="1"/>
    <col min="4" max="4" width="14.140625" style="251" customWidth="1"/>
    <col min="5" max="5" width="10.28515625" style="251" customWidth="1"/>
    <col min="6" max="6" width="11.28515625" style="251" customWidth="1"/>
    <col min="7" max="7" width="17.42578125" style="251" customWidth="1"/>
    <col min="8" max="16384" width="9.140625" style="251"/>
  </cols>
  <sheetData>
    <row r="1" spans="1:7" ht="17.25" customHeight="1" x14ac:dyDescent="0.25">
      <c r="A1" s="508" t="s">
        <v>340</v>
      </c>
      <c r="B1" s="508"/>
      <c r="C1" s="508"/>
      <c r="D1" s="508"/>
      <c r="E1" s="508"/>
      <c r="F1" s="508"/>
    </row>
    <row r="2" spans="1:7" ht="17.25" customHeight="1" x14ac:dyDescent="0.25">
      <c r="A2" s="555" t="s">
        <v>0</v>
      </c>
      <c r="B2" s="555" t="s">
        <v>1</v>
      </c>
      <c r="C2" s="555" t="s">
        <v>2</v>
      </c>
      <c r="D2" s="555" t="s">
        <v>3</v>
      </c>
      <c r="E2" s="555" t="s">
        <v>304</v>
      </c>
      <c r="F2" s="555" t="s">
        <v>4</v>
      </c>
      <c r="G2" s="577" t="s">
        <v>339</v>
      </c>
    </row>
    <row r="3" spans="1:7" ht="27" customHeight="1" x14ac:dyDescent="0.25">
      <c r="A3" s="576"/>
      <c r="B3" s="576"/>
      <c r="C3" s="576"/>
      <c r="D3" s="576"/>
      <c r="E3" s="555"/>
      <c r="F3" s="576"/>
      <c r="G3" s="577"/>
    </row>
    <row r="4" spans="1:7" ht="16.5" customHeight="1" x14ac:dyDescent="0.25">
      <c r="A4" s="552" t="s">
        <v>307</v>
      </c>
      <c r="B4" s="552" t="s">
        <v>21</v>
      </c>
      <c r="C4" s="506" t="s">
        <v>208</v>
      </c>
      <c r="D4" s="506" t="s">
        <v>22</v>
      </c>
      <c r="E4" s="456">
        <v>4</v>
      </c>
      <c r="F4" s="454" t="s">
        <v>322</v>
      </c>
      <c r="G4" s="457">
        <v>6</v>
      </c>
    </row>
    <row r="5" spans="1:7" ht="16.5" customHeight="1" x14ac:dyDescent="0.25">
      <c r="A5" s="535"/>
      <c r="B5" s="535"/>
      <c r="C5" s="533"/>
      <c r="D5" s="533"/>
      <c r="E5" s="461">
        <v>4</v>
      </c>
      <c r="F5" s="454" t="s">
        <v>323</v>
      </c>
      <c r="G5" s="462">
        <v>3</v>
      </c>
    </row>
    <row r="6" spans="1:7" ht="16.5" customHeight="1" x14ac:dyDescent="0.25">
      <c r="A6" s="535"/>
      <c r="B6" s="535"/>
      <c r="C6" s="533"/>
      <c r="D6" s="533"/>
      <c r="E6" s="456">
        <v>4</v>
      </c>
      <c r="F6" s="21" t="s">
        <v>324</v>
      </c>
      <c r="G6" s="21">
        <v>7</v>
      </c>
    </row>
    <row r="7" spans="1:7" ht="16.5" customHeight="1" x14ac:dyDescent="0.25">
      <c r="A7" s="535"/>
      <c r="B7" s="535"/>
      <c r="C7" s="533"/>
      <c r="D7" s="533"/>
      <c r="E7" s="467">
        <v>3</v>
      </c>
      <c r="F7" s="21" t="s">
        <v>305</v>
      </c>
      <c r="G7" s="21">
        <v>2</v>
      </c>
    </row>
    <row r="8" spans="1:7" ht="16.5" customHeight="1" x14ac:dyDescent="0.25">
      <c r="A8" s="535"/>
      <c r="B8" s="535"/>
      <c r="C8" s="533"/>
      <c r="D8" s="533"/>
      <c r="E8" s="21">
        <v>3</v>
      </c>
      <c r="F8" s="21" t="s">
        <v>306</v>
      </c>
      <c r="G8" s="21">
        <v>7</v>
      </c>
    </row>
    <row r="9" spans="1:7" ht="16.5" customHeight="1" x14ac:dyDescent="0.25">
      <c r="A9" s="535"/>
      <c r="B9" s="535"/>
      <c r="C9" s="533"/>
      <c r="D9" s="533"/>
      <c r="E9" s="21">
        <v>2</v>
      </c>
      <c r="F9" s="21" t="s">
        <v>318</v>
      </c>
      <c r="G9" s="21">
        <v>2</v>
      </c>
    </row>
    <row r="10" spans="1:7" ht="16.5" customHeight="1" x14ac:dyDescent="0.25">
      <c r="A10" s="535"/>
      <c r="B10" s="553"/>
      <c r="C10" s="550"/>
      <c r="D10" s="550"/>
      <c r="E10" s="21">
        <v>2</v>
      </c>
      <c r="F10" s="21" t="s">
        <v>337</v>
      </c>
      <c r="G10" s="21">
        <v>2</v>
      </c>
    </row>
    <row r="11" spans="1:7" ht="16.5" customHeight="1" x14ac:dyDescent="0.25">
      <c r="A11" s="124" t="s">
        <v>203</v>
      </c>
      <c r="B11" s="482" t="s">
        <v>21</v>
      </c>
      <c r="C11" s="483" t="s">
        <v>204</v>
      </c>
      <c r="D11" s="481" t="s">
        <v>22</v>
      </c>
      <c r="E11" s="21">
        <v>3</v>
      </c>
      <c r="F11" s="21" t="s">
        <v>325</v>
      </c>
      <c r="G11" s="21">
        <v>2</v>
      </c>
    </row>
    <row r="12" spans="1:7" ht="16.5" customHeight="1" x14ac:dyDescent="0.25">
      <c r="A12" s="581" t="s">
        <v>206</v>
      </c>
      <c r="B12" s="552" t="s">
        <v>21</v>
      </c>
      <c r="C12" s="552" t="s">
        <v>198</v>
      </c>
      <c r="D12" s="552" t="s">
        <v>22</v>
      </c>
      <c r="E12" s="21">
        <v>2</v>
      </c>
      <c r="F12" s="21" t="s">
        <v>316</v>
      </c>
      <c r="G12" s="21">
        <v>4</v>
      </c>
    </row>
    <row r="13" spans="1:7" ht="16.5" customHeight="1" x14ac:dyDescent="0.25">
      <c r="A13" s="582"/>
      <c r="B13" s="553"/>
      <c r="C13" s="553"/>
      <c r="D13" s="553"/>
      <c r="E13" s="464">
        <v>3</v>
      </c>
      <c r="F13" s="464" t="s">
        <v>338</v>
      </c>
      <c r="G13" s="465">
        <v>5</v>
      </c>
    </row>
    <row r="14" spans="1:7" ht="15.75" customHeight="1" x14ac:dyDescent="0.25">
      <c r="A14" s="581" t="s">
        <v>207</v>
      </c>
      <c r="B14" s="541" t="s">
        <v>21</v>
      </c>
      <c r="C14" s="541" t="s">
        <v>208</v>
      </c>
      <c r="D14" s="541" t="s">
        <v>22</v>
      </c>
      <c r="E14" s="541">
        <v>4</v>
      </c>
      <c r="F14" s="579" t="s">
        <v>326</v>
      </c>
      <c r="G14" s="541">
        <v>8</v>
      </c>
    </row>
    <row r="15" spans="1:7" ht="7.5" customHeight="1" x14ac:dyDescent="0.25">
      <c r="A15" s="583"/>
      <c r="B15" s="542"/>
      <c r="C15" s="542"/>
      <c r="D15" s="542"/>
      <c r="E15" s="578"/>
      <c r="F15" s="580"/>
      <c r="G15" s="578"/>
    </row>
    <row r="16" spans="1:7" ht="24.75" customHeight="1" x14ac:dyDescent="0.25">
      <c r="A16" s="582"/>
      <c r="B16" s="578"/>
      <c r="C16" s="578"/>
      <c r="D16" s="578"/>
      <c r="E16" s="474">
        <v>3</v>
      </c>
      <c r="F16" s="475" t="s">
        <v>308</v>
      </c>
      <c r="G16" s="474">
        <v>5</v>
      </c>
    </row>
    <row r="17" spans="1:7" ht="23.25" customHeight="1" x14ac:dyDescent="0.25">
      <c r="A17" s="572" t="s">
        <v>214</v>
      </c>
      <c r="B17" s="506" t="s">
        <v>21</v>
      </c>
      <c r="C17" s="506" t="s">
        <v>68</v>
      </c>
      <c r="D17" s="506" t="s">
        <v>22</v>
      </c>
      <c r="E17" s="456">
        <v>4</v>
      </c>
      <c r="F17" s="455" t="s">
        <v>327</v>
      </c>
      <c r="G17" s="457">
        <v>6</v>
      </c>
    </row>
    <row r="18" spans="1:7" ht="27.75" customHeight="1" x14ac:dyDescent="0.25">
      <c r="A18" s="573"/>
      <c r="B18" s="550"/>
      <c r="C18" s="550"/>
      <c r="D18" s="550"/>
      <c r="E18" s="471">
        <v>3</v>
      </c>
      <c r="F18" s="455" t="s">
        <v>309</v>
      </c>
      <c r="G18" s="473">
        <v>2</v>
      </c>
    </row>
    <row r="19" spans="1:7" ht="21" customHeight="1" x14ac:dyDescent="0.25">
      <c r="A19" s="463" t="s">
        <v>249</v>
      </c>
      <c r="B19" s="472" t="s">
        <v>29</v>
      </c>
      <c r="C19" s="466" t="s">
        <v>204</v>
      </c>
      <c r="D19" s="472" t="s">
        <v>22</v>
      </c>
      <c r="E19" s="460">
        <v>3</v>
      </c>
      <c r="F19" s="455" t="s">
        <v>328</v>
      </c>
      <c r="G19" s="457">
        <v>11</v>
      </c>
    </row>
    <row r="20" spans="1:7" ht="31.5" customHeight="1" x14ac:dyDescent="0.25">
      <c r="A20" s="581" t="s">
        <v>311</v>
      </c>
      <c r="B20" s="506" t="s">
        <v>21</v>
      </c>
      <c r="C20" s="506" t="s">
        <v>68</v>
      </c>
      <c r="D20" s="552" t="s">
        <v>22</v>
      </c>
      <c r="E20" s="458">
        <v>4</v>
      </c>
      <c r="F20" s="455" t="s">
        <v>329</v>
      </c>
      <c r="G20" s="459">
        <v>4</v>
      </c>
    </row>
    <row r="21" spans="1:7" ht="31.5" customHeight="1" x14ac:dyDescent="0.25">
      <c r="A21" s="583"/>
      <c r="B21" s="533"/>
      <c r="C21" s="533"/>
      <c r="D21" s="535"/>
      <c r="E21" s="469">
        <v>3</v>
      </c>
      <c r="F21" s="455" t="s">
        <v>310</v>
      </c>
      <c r="G21" s="470">
        <v>1</v>
      </c>
    </row>
    <row r="22" spans="1:7" x14ac:dyDescent="0.25">
      <c r="A22" s="582"/>
      <c r="B22" s="550"/>
      <c r="C22" s="550"/>
      <c r="D22" s="553"/>
      <c r="E22" s="21">
        <v>2</v>
      </c>
      <c r="F22" s="21" t="s">
        <v>319</v>
      </c>
      <c r="G22" s="21">
        <v>2</v>
      </c>
    </row>
    <row r="23" spans="1:7" x14ac:dyDescent="0.25">
      <c r="A23" s="584" t="s">
        <v>210</v>
      </c>
      <c r="B23" s="506" t="s">
        <v>21</v>
      </c>
      <c r="C23" s="506" t="s">
        <v>68</v>
      </c>
      <c r="D23" s="552" t="s">
        <v>22</v>
      </c>
      <c r="E23" s="462">
        <v>4</v>
      </c>
      <c r="F23" s="462" t="s">
        <v>330</v>
      </c>
      <c r="G23" s="462">
        <v>9</v>
      </c>
    </row>
    <row r="24" spans="1:7" x14ac:dyDescent="0.25">
      <c r="A24" s="585"/>
      <c r="B24" s="550"/>
      <c r="C24" s="550"/>
      <c r="D24" s="553"/>
      <c r="E24" s="473">
        <v>3</v>
      </c>
      <c r="F24" s="473" t="s">
        <v>312</v>
      </c>
      <c r="G24" s="473">
        <v>8</v>
      </c>
    </row>
    <row r="25" spans="1:7" x14ac:dyDescent="0.25">
      <c r="A25" s="476" t="s">
        <v>313</v>
      </c>
      <c r="B25" s="471" t="s">
        <v>21</v>
      </c>
      <c r="C25" s="471" t="s">
        <v>208</v>
      </c>
      <c r="D25" s="472" t="s">
        <v>22</v>
      </c>
      <c r="E25" s="462">
        <v>3</v>
      </c>
      <c r="F25" s="462" t="s">
        <v>331</v>
      </c>
      <c r="G25" s="462">
        <v>3</v>
      </c>
    </row>
    <row r="26" spans="1:7" ht="31.5" x14ac:dyDescent="0.25">
      <c r="A26" s="477" t="s">
        <v>314</v>
      </c>
      <c r="B26" s="471" t="s">
        <v>21</v>
      </c>
      <c r="C26" s="471" t="s">
        <v>315</v>
      </c>
      <c r="D26" s="472" t="s">
        <v>22</v>
      </c>
      <c r="E26" s="462">
        <v>3</v>
      </c>
      <c r="F26" s="462" t="s">
        <v>332</v>
      </c>
      <c r="G26" s="462">
        <v>10</v>
      </c>
    </row>
    <row r="27" spans="1:7" x14ac:dyDescent="0.25">
      <c r="A27" s="572" t="s">
        <v>275</v>
      </c>
      <c r="B27" s="552" t="s">
        <v>21</v>
      </c>
      <c r="C27" s="574" t="s">
        <v>317</v>
      </c>
      <c r="D27" s="552" t="s">
        <v>22</v>
      </c>
      <c r="E27" s="541">
        <v>3</v>
      </c>
      <c r="F27" s="541" t="s">
        <v>333</v>
      </c>
      <c r="G27" s="541">
        <v>2</v>
      </c>
    </row>
    <row r="28" spans="1:7" x14ac:dyDescent="0.25">
      <c r="A28" s="573"/>
      <c r="B28" s="553"/>
      <c r="C28" s="575"/>
      <c r="D28" s="553"/>
      <c r="E28" s="578"/>
      <c r="F28" s="578"/>
      <c r="G28" s="578"/>
    </row>
    <row r="29" spans="1:7" ht="31.5" x14ac:dyDescent="0.25">
      <c r="A29" s="124" t="s">
        <v>189</v>
      </c>
      <c r="B29" s="471" t="s">
        <v>21</v>
      </c>
      <c r="C29" s="471" t="s">
        <v>315</v>
      </c>
      <c r="D29" s="472" t="s">
        <v>22</v>
      </c>
      <c r="E29" s="468">
        <v>3</v>
      </c>
      <c r="F29" s="468" t="s">
        <v>334</v>
      </c>
      <c r="G29" s="468">
        <v>3</v>
      </c>
    </row>
    <row r="30" spans="1:7" ht="31.5" x14ac:dyDescent="0.25">
      <c r="A30" s="124" t="s">
        <v>320</v>
      </c>
      <c r="B30" s="471" t="s">
        <v>21</v>
      </c>
      <c r="C30" s="471" t="s">
        <v>315</v>
      </c>
      <c r="D30" s="472" t="s">
        <v>22</v>
      </c>
      <c r="E30" s="473">
        <v>3</v>
      </c>
      <c r="F30" s="473" t="s">
        <v>335</v>
      </c>
      <c r="G30" s="473">
        <v>5</v>
      </c>
    </row>
    <row r="31" spans="1:7" ht="16.5" thickBot="1" x14ac:dyDescent="0.3">
      <c r="A31" s="124" t="s">
        <v>321</v>
      </c>
      <c r="B31" s="471" t="s">
        <v>21</v>
      </c>
      <c r="C31" s="471" t="s">
        <v>315</v>
      </c>
      <c r="D31" s="472" t="s">
        <v>22</v>
      </c>
      <c r="E31" s="473">
        <v>3</v>
      </c>
      <c r="F31" s="473" t="s">
        <v>336</v>
      </c>
      <c r="G31" s="473">
        <v>5</v>
      </c>
    </row>
    <row r="32" spans="1:7" ht="19.5" thickBot="1" x14ac:dyDescent="0.35">
      <c r="A32" s="478" t="s">
        <v>242</v>
      </c>
      <c r="B32" s="479"/>
      <c r="C32" s="479"/>
      <c r="D32" s="479"/>
      <c r="E32" s="479"/>
      <c r="F32" s="479"/>
      <c r="G32" s="480">
        <f>SUM(G4:G31)</f>
        <v>124</v>
      </c>
    </row>
  </sheetData>
  <mergeCells count="42">
    <mergeCell ref="E27:E28"/>
    <mergeCell ref="F27:F28"/>
    <mergeCell ref="G27:G28"/>
    <mergeCell ref="C23:C24"/>
    <mergeCell ref="D23:D24"/>
    <mergeCell ref="A14:A16"/>
    <mergeCell ref="B14:B16"/>
    <mergeCell ref="C14:C16"/>
    <mergeCell ref="D14:D16"/>
    <mergeCell ref="A20:A22"/>
    <mergeCell ref="B20:B22"/>
    <mergeCell ref="C20:C22"/>
    <mergeCell ref="D20:D22"/>
    <mergeCell ref="A17:A18"/>
    <mergeCell ref="B17:B18"/>
    <mergeCell ref="C17:C18"/>
    <mergeCell ref="D17:D18"/>
    <mergeCell ref="A23:A24"/>
    <mergeCell ref="G2:G3"/>
    <mergeCell ref="E14:E15"/>
    <mergeCell ref="F14:F15"/>
    <mergeCell ref="G14:G15"/>
    <mergeCell ref="A12:A13"/>
    <mergeCell ref="B12:B13"/>
    <mergeCell ref="C12:C13"/>
    <mergeCell ref="D12:D13"/>
    <mergeCell ref="A27:A28"/>
    <mergeCell ref="B27:B28"/>
    <mergeCell ref="C27:C28"/>
    <mergeCell ref="D27:D28"/>
    <mergeCell ref="A1:F1"/>
    <mergeCell ref="A2:A3"/>
    <mergeCell ref="B2:B3"/>
    <mergeCell ref="C2:C3"/>
    <mergeCell ref="D2:D3"/>
    <mergeCell ref="F2:F3"/>
    <mergeCell ref="E2:E3"/>
    <mergeCell ref="A4:A10"/>
    <mergeCell ref="B4:B10"/>
    <mergeCell ref="C4:C10"/>
    <mergeCell ref="D4:D10"/>
    <mergeCell ref="B23:B24"/>
  </mergeCells>
  <pageMargins left="0.7" right="0.7" top="0.75" bottom="0.75" header="0.3" footer="0.3"/>
  <pageSetup paperSize="9" scale="7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4"/>
  <sheetViews>
    <sheetView workbookViewId="0">
      <selection activeCell="O16" sqref="O16"/>
    </sheetView>
  </sheetViews>
  <sheetFormatPr defaultRowHeight="15.75" x14ac:dyDescent="0.25"/>
  <cols>
    <col min="1" max="1" width="34.140625" style="251" customWidth="1"/>
    <col min="2" max="2" width="47.7109375" style="251" customWidth="1"/>
    <col min="3" max="3" width="12.42578125" style="251" customWidth="1"/>
    <col min="4" max="4" width="16.42578125" style="251" customWidth="1"/>
    <col min="5" max="5" width="14.140625" style="251" customWidth="1"/>
    <col min="6" max="6" width="11.28515625" style="251" customWidth="1"/>
    <col min="7" max="7" width="11.85546875" style="251" customWidth="1"/>
    <col min="8" max="8" width="13.28515625" style="251" customWidth="1"/>
    <col min="9" max="9" width="11.85546875" style="251" customWidth="1"/>
    <col min="10" max="10" width="13.7109375" style="251" customWidth="1"/>
    <col min="11" max="11" width="15" style="251" customWidth="1"/>
    <col min="12" max="16384" width="9.140625" style="251"/>
  </cols>
  <sheetData>
    <row r="1" spans="1:11" ht="17.25" customHeight="1" x14ac:dyDescent="0.25">
      <c r="B1" s="508" t="s">
        <v>173</v>
      </c>
      <c r="C1" s="508"/>
      <c r="D1" s="508"/>
      <c r="E1" s="508"/>
      <c r="F1" s="508"/>
      <c r="G1" s="508"/>
      <c r="H1" s="508"/>
      <c r="I1" s="508"/>
    </row>
    <row r="2" spans="1:11" ht="17.25" customHeight="1" x14ac:dyDescent="0.25">
      <c r="A2" s="541" t="s">
        <v>174</v>
      </c>
      <c r="B2" s="543" t="s">
        <v>0</v>
      </c>
      <c r="C2" s="506" t="s">
        <v>1</v>
      </c>
      <c r="D2" s="506" t="s">
        <v>2</v>
      </c>
      <c r="E2" s="506" t="s">
        <v>3</v>
      </c>
      <c r="F2" s="506" t="s">
        <v>4</v>
      </c>
      <c r="G2" s="592" t="s">
        <v>192</v>
      </c>
      <c r="H2" s="592" t="s">
        <v>193</v>
      </c>
      <c r="I2" s="590" t="s">
        <v>194</v>
      </c>
      <c r="J2" s="590" t="s">
        <v>195</v>
      </c>
      <c r="K2" s="555" t="s">
        <v>244</v>
      </c>
    </row>
    <row r="3" spans="1:11" ht="27" customHeight="1" thickBot="1" x14ac:dyDescent="0.3">
      <c r="A3" s="542"/>
      <c r="B3" s="544"/>
      <c r="C3" s="545"/>
      <c r="D3" s="545"/>
      <c r="E3" s="545"/>
      <c r="F3" s="545"/>
      <c r="G3" s="593"/>
      <c r="H3" s="593"/>
      <c r="I3" s="591"/>
      <c r="J3" s="591"/>
      <c r="K3" s="527"/>
    </row>
    <row r="4" spans="1:11" ht="29.25" customHeight="1" thickBot="1" x14ac:dyDescent="0.3">
      <c r="A4" s="537" t="s">
        <v>83</v>
      </c>
      <c r="B4" s="538"/>
      <c r="C4" s="538"/>
      <c r="D4" s="538"/>
      <c r="E4" s="538"/>
      <c r="F4" s="538"/>
      <c r="G4" s="538"/>
      <c r="H4" s="538"/>
      <c r="I4" s="538"/>
      <c r="J4" s="538"/>
      <c r="K4" s="589"/>
    </row>
    <row r="5" spans="1:11" ht="16.5" customHeight="1" x14ac:dyDescent="0.25">
      <c r="A5" s="533" t="s">
        <v>175</v>
      </c>
      <c r="B5" s="549" t="s">
        <v>20</v>
      </c>
      <c r="C5" s="549" t="s">
        <v>21</v>
      </c>
      <c r="D5" s="548" t="s">
        <v>26</v>
      </c>
      <c r="E5" s="548" t="s">
        <v>22</v>
      </c>
      <c r="F5" s="329" t="s">
        <v>240</v>
      </c>
      <c r="G5" s="228">
        <v>24</v>
      </c>
      <c r="H5" s="228">
        <v>24</v>
      </c>
      <c r="I5" s="231">
        <v>24</v>
      </c>
      <c r="J5" s="286">
        <v>22</v>
      </c>
      <c r="K5" s="69">
        <v>22</v>
      </c>
    </row>
    <row r="6" spans="1:11" ht="16.5" customHeight="1" thickBot="1" x14ac:dyDescent="0.3">
      <c r="A6" s="534"/>
      <c r="B6" s="536"/>
      <c r="C6" s="536"/>
      <c r="D6" s="534"/>
      <c r="E6" s="533"/>
      <c r="F6" s="330" t="s">
        <v>241</v>
      </c>
      <c r="G6" s="325">
        <v>22</v>
      </c>
      <c r="H6" s="325">
        <v>22</v>
      </c>
      <c r="I6" s="233">
        <v>22</v>
      </c>
      <c r="J6" s="300">
        <v>22</v>
      </c>
      <c r="K6" s="328">
        <v>22</v>
      </c>
    </row>
    <row r="7" spans="1:11" ht="16.5" customHeight="1" thickBot="1" x14ac:dyDescent="0.3">
      <c r="A7" s="226"/>
      <c r="B7" s="245" t="s">
        <v>242</v>
      </c>
      <c r="C7" s="245"/>
      <c r="D7" s="261"/>
      <c r="E7" s="226"/>
      <c r="F7" s="363"/>
      <c r="G7" s="364"/>
      <c r="H7" s="364"/>
      <c r="I7" s="261"/>
      <c r="J7" s="264">
        <v>44</v>
      </c>
      <c r="K7" s="230">
        <v>44</v>
      </c>
    </row>
    <row r="8" spans="1:11" ht="16.5" customHeight="1" x14ac:dyDescent="0.25">
      <c r="A8" s="546" t="s">
        <v>182</v>
      </c>
      <c r="B8" s="317"/>
      <c r="C8" s="317"/>
      <c r="D8" s="548" t="s">
        <v>208</v>
      </c>
      <c r="E8" s="533" t="s">
        <v>22</v>
      </c>
      <c r="F8" s="269" t="s">
        <v>246</v>
      </c>
      <c r="G8" s="301"/>
      <c r="H8" s="301"/>
      <c r="I8" s="320"/>
      <c r="J8" s="302"/>
      <c r="K8" s="69">
        <v>25</v>
      </c>
    </row>
    <row r="9" spans="1:11" ht="16.5" customHeight="1" x14ac:dyDescent="0.25">
      <c r="A9" s="547"/>
      <c r="B9" s="317" t="s">
        <v>245</v>
      </c>
      <c r="C9" s="317" t="s">
        <v>21</v>
      </c>
      <c r="D9" s="533"/>
      <c r="E9" s="533"/>
      <c r="F9" s="219" t="s">
        <v>247</v>
      </c>
      <c r="G9" s="220"/>
      <c r="H9" s="220"/>
      <c r="I9" s="173"/>
      <c r="J9" s="298"/>
      <c r="K9" s="21">
        <v>25</v>
      </c>
    </row>
    <row r="10" spans="1:11" ht="16.5" customHeight="1" thickBot="1" x14ac:dyDescent="0.3">
      <c r="A10" s="547"/>
      <c r="B10" s="317"/>
      <c r="C10" s="317"/>
      <c r="D10" s="533"/>
      <c r="E10" s="533"/>
      <c r="F10" s="224" t="s">
        <v>248</v>
      </c>
      <c r="G10" s="225"/>
      <c r="H10" s="225"/>
      <c r="I10" s="321"/>
      <c r="J10" s="299"/>
      <c r="K10" s="328">
        <v>22</v>
      </c>
    </row>
    <row r="11" spans="1:11" ht="16.5" customHeight="1" thickBot="1" x14ac:dyDescent="0.3">
      <c r="A11" s="226"/>
      <c r="B11" s="245"/>
      <c r="C11" s="245"/>
      <c r="D11" s="245"/>
      <c r="E11" s="245"/>
      <c r="F11" s="363"/>
      <c r="G11" s="364"/>
      <c r="H11" s="364"/>
      <c r="I11" s="245"/>
      <c r="J11" s="273"/>
      <c r="K11" s="238">
        <v>72</v>
      </c>
    </row>
    <row r="12" spans="1:11" ht="16.5" customHeight="1" x14ac:dyDescent="0.25">
      <c r="A12" s="548" t="s">
        <v>196</v>
      </c>
      <c r="B12" s="549" t="s">
        <v>197</v>
      </c>
      <c r="C12" s="549" t="s">
        <v>21</v>
      </c>
      <c r="D12" s="533" t="s">
        <v>198</v>
      </c>
      <c r="E12" s="533" t="s">
        <v>22</v>
      </c>
      <c r="F12" s="269" t="s">
        <v>199</v>
      </c>
      <c r="G12" s="228"/>
      <c r="H12" s="228"/>
      <c r="I12" s="320"/>
      <c r="J12" s="288">
        <v>26</v>
      </c>
      <c r="K12" s="69"/>
    </row>
    <row r="13" spans="1:11" ht="16.5" customHeight="1" x14ac:dyDescent="0.25">
      <c r="A13" s="533"/>
      <c r="B13" s="535"/>
      <c r="C13" s="535"/>
      <c r="D13" s="533"/>
      <c r="E13" s="533"/>
      <c r="F13" s="224" t="s">
        <v>200</v>
      </c>
      <c r="G13" s="325"/>
      <c r="H13" s="325"/>
      <c r="I13" s="325"/>
      <c r="J13" s="289">
        <v>18</v>
      </c>
      <c r="K13" s="21"/>
    </row>
    <row r="14" spans="1:11" ht="16.5" customHeight="1" thickBot="1" x14ac:dyDescent="0.35">
      <c r="A14" s="534"/>
      <c r="B14" s="536"/>
      <c r="C14" s="536"/>
      <c r="D14" s="533"/>
      <c r="E14" s="533"/>
      <c r="F14" s="224" t="s">
        <v>259</v>
      </c>
      <c r="G14" s="325"/>
      <c r="H14" s="325"/>
      <c r="I14" s="325"/>
      <c r="J14" s="290"/>
      <c r="K14" s="328">
        <v>17</v>
      </c>
    </row>
    <row r="15" spans="1:11" ht="25.5" customHeight="1" thickBot="1" x14ac:dyDescent="0.3">
      <c r="A15" s="365"/>
      <c r="B15" s="366" t="s">
        <v>242</v>
      </c>
      <c r="C15" s="367"/>
      <c r="D15" s="367"/>
      <c r="E15" s="368"/>
      <c r="F15" s="369"/>
      <c r="G15" s="370"/>
      <c r="H15" s="370"/>
      <c r="I15" s="370"/>
      <c r="J15" s="371">
        <v>59</v>
      </c>
      <c r="K15" s="372"/>
    </row>
    <row r="16" spans="1:11" ht="33" customHeight="1" x14ac:dyDescent="0.25">
      <c r="A16" s="547" t="s">
        <v>201</v>
      </c>
      <c r="B16" s="317" t="s">
        <v>202</v>
      </c>
      <c r="C16" s="535" t="s">
        <v>21</v>
      </c>
      <c r="D16" s="550" t="s">
        <v>204</v>
      </c>
      <c r="E16" s="550" t="s">
        <v>22</v>
      </c>
      <c r="F16" s="228">
        <v>217</v>
      </c>
      <c r="G16" s="228"/>
      <c r="H16" s="228"/>
      <c r="I16" s="228"/>
      <c r="J16" s="291">
        <v>18</v>
      </c>
      <c r="K16" s="69"/>
    </row>
    <row r="17" spans="1:12" ht="33" customHeight="1" x14ac:dyDescent="0.25">
      <c r="A17" s="547"/>
      <c r="B17" s="321" t="s">
        <v>203</v>
      </c>
      <c r="C17" s="535"/>
      <c r="D17" s="506"/>
      <c r="E17" s="506"/>
      <c r="F17" s="325">
        <v>216</v>
      </c>
      <c r="G17" s="325"/>
      <c r="H17" s="325"/>
      <c r="I17" s="325"/>
      <c r="J17" s="292">
        <v>17</v>
      </c>
      <c r="K17" s="21"/>
    </row>
    <row r="18" spans="1:12" ht="39.75" customHeight="1" thickBot="1" x14ac:dyDescent="0.3">
      <c r="A18" s="547"/>
      <c r="B18" s="284" t="s">
        <v>243</v>
      </c>
      <c r="C18" s="535"/>
      <c r="D18" s="506"/>
      <c r="E18" s="506"/>
      <c r="F18" s="328" t="s">
        <v>260</v>
      </c>
      <c r="G18" s="328"/>
      <c r="H18" s="328"/>
      <c r="I18" s="328"/>
      <c r="J18" s="293"/>
      <c r="K18" s="21">
        <v>10</v>
      </c>
    </row>
    <row r="19" spans="1:12" ht="27" customHeight="1" thickBot="1" x14ac:dyDescent="0.3">
      <c r="A19" s="226"/>
      <c r="B19" s="383" t="s">
        <v>242</v>
      </c>
      <c r="C19" s="245"/>
      <c r="D19" s="245"/>
      <c r="E19" s="245"/>
      <c r="F19" s="216"/>
      <c r="G19" s="216"/>
      <c r="H19" s="216"/>
      <c r="I19" s="384"/>
      <c r="J19" s="385"/>
      <c r="K19" s="244"/>
    </row>
    <row r="20" spans="1:12" ht="28.5" customHeight="1" thickBot="1" x14ac:dyDescent="0.3">
      <c r="A20" s="373"/>
      <c r="B20" s="374" t="s">
        <v>179</v>
      </c>
      <c r="C20" s="375"/>
      <c r="D20" s="375"/>
      <c r="E20" s="375"/>
      <c r="F20" s="375"/>
      <c r="G20" s="375">
        <f>SUM(G5:G12)</f>
        <v>46</v>
      </c>
      <c r="H20" s="375">
        <f>SUM(H5:H12)</f>
        <v>46</v>
      </c>
      <c r="I20" s="376">
        <f>SUM(I5:I12)</f>
        <v>46</v>
      </c>
      <c r="J20" s="377"/>
      <c r="K20" s="378"/>
    </row>
    <row r="21" spans="1:12" ht="53.25" customHeight="1" x14ac:dyDescent="0.25">
      <c r="A21" s="587" t="s">
        <v>84</v>
      </c>
      <c r="B21" s="498"/>
      <c r="C21" s="498"/>
      <c r="D21" s="498"/>
      <c r="E21" s="498"/>
      <c r="F21" s="498"/>
      <c r="G21" s="498"/>
      <c r="H21" s="498"/>
      <c r="I21" s="498"/>
      <c r="J21" s="498"/>
      <c r="K21" s="499"/>
    </row>
    <row r="22" spans="1:12" ht="30" customHeight="1" x14ac:dyDescent="0.25">
      <c r="A22" s="543" t="s">
        <v>177</v>
      </c>
      <c r="B22" s="552" t="s">
        <v>41</v>
      </c>
      <c r="C22" s="506" t="s">
        <v>21</v>
      </c>
      <c r="D22" s="506" t="s">
        <v>26</v>
      </c>
      <c r="E22" s="506" t="s">
        <v>22</v>
      </c>
      <c r="F22" s="173" t="s">
        <v>176</v>
      </c>
      <c r="G22" s="285"/>
      <c r="H22" s="285"/>
      <c r="I22" s="285"/>
      <c r="J22" s="295"/>
      <c r="K22" s="21">
        <v>25</v>
      </c>
    </row>
    <row r="23" spans="1:12" ht="25.5" customHeight="1" x14ac:dyDescent="0.25">
      <c r="A23" s="547"/>
      <c r="B23" s="535"/>
      <c r="C23" s="533"/>
      <c r="D23" s="533"/>
      <c r="E23" s="533"/>
      <c r="F23" s="320" t="s">
        <v>251</v>
      </c>
      <c r="G23" s="228">
        <v>25</v>
      </c>
      <c r="H23" s="228">
        <v>25</v>
      </c>
      <c r="I23" s="252">
        <v>25</v>
      </c>
      <c r="J23" s="252">
        <v>25</v>
      </c>
      <c r="K23" s="21">
        <v>25</v>
      </c>
    </row>
    <row r="24" spans="1:12" ht="16.5" customHeight="1" x14ac:dyDescent="0.25">
      <c r="A24" s="547"/>
      <c r="B24" s="535"/>
      <c r="C24" s="533"/>
      <c r="D24" s="533"/>
      <c r="E24" s="533"/>
      <c r="F24" s="331" t="s">
        <v>42</v>
      </c>
      <c r="G24" s="21">
        <v>25</v>
      </c>
      <c r="H24" s="21">
        <v>25</v>
      </c>
      <c r="I24" s="253">
        <v>25</v>
      </c>
      <c r="J24" s="253">
        <v>24</v>
      </c>
      <c r="K24" s="21">
        <v>24</v>
      </c>
    </row>
    <row r="25" spans="1:12" ht="16.5" customHeight="1" x14ac:dyDescent="0.25">
      <c r="A25" s="547"/>
      <c r="B25" s="553"/>
      <c r="C25" s="550"/>
      <c r="D25" s="550"/>
      <c r="E25" s="550"/>
      <c r="F25" s="332" t="s">
        <v>81</v>
      </c>
      <c r="G25" s="21">
        <v>24</v>
      </c>
      <c r="H25" s="21">
        <v>24</v>
      </c>
      <c r="I25" s="253">
        <v>24</v>
      </c>
      <c r="J25" s="253">
        <v>1</v>
      </c>
      <c r="K25" s="21">
        <v>1</v>
      </c>
      <c r="L25" s="251" t="s">
        <v>277</v>
      </c>
    </row>
    <row r="26" spans="1:12" ht="16.5" customHeight="1" x14ac:dyDescent="0.25">
      <c r="A26" s="547"/>
      <c r="B26" s="552" t="s">
        <v>28</v>
      </c>
      <c r="C26" s="552" t="s">
        <v>21</v>
      </c>
      <c r="D26" s="552" t="s">
        <v>26</v>
      </c>
      <c r="E26" s="552" t="s">
        <v>22</v>
      </c>
      <c r="F26" s="217" t="s">
        <v>252</v>
      </c>
      <c r="G26" s="21">
        <v>25</v>
      </c>
      <c r="H26" s="21">
        <v>24</v>
      </c>
      <c r="I26" s="253">
        <v>23</v>
      </c>
      <c r="J26" s="253">
        <v>23</v>
      </c>
      <c r="K26" s="21"/>
    </row>
    <row r="27" spans="1:12" ht="16.5" customHeight="1" x14ac:dyDescent="0.25">
      <c r="A27" s="547"/>
      <c r="B27" s="535"/>
      <c r="C27" s="535"/>
      <c r="D27" s="535"/>
      <c r="E27" s="535"/>
      <c r="F27" s="173" t="s">
        <v>33</v>
      </c>
      <c r="G27" s="21">
        <v>22</v>
      </c>
      <c r="H27" s="328">
        <v>22</v>
      </c>
      <c r="I27" s="324">
        <v>22</v>
      </c>
      <c r="J27" s="253">
        <v>0</v>
      </c>
      <c r="K27" s="21"/>
    </row>
    <row r="28" spans="1:12" ht="16.5" customHeight="1" x14ac:dyDescent="0.25">
      <c r="A28" s="547"/>
      <c r="B28" s="553"/>
      <c r="C28" s="553"/>
      <c r="D28" s="553"/>
      <c r="E28" s="553"/>
      <c r="F28" s="173" t="s">
        <v>258</v>
      </c>
      <c r="G28" s="21"/>
      <c r="H28" s="328"/>
      <c r="I28" s="324"/>
      <c r="J28" s="252"/>
      <c r="K28" s="21">
        <v>25</v>
      </c>
    </row>
    <row r="29" spans="1:12" ht="18" customHeight="1" x14ac:dyDescent="0.25">
      <c r="A29" s="547"/>
      <c r="B29" s="552" t="s">
        <v>205</v>
      </c>
      <c r="C29" s="552" t="s">
        <v>21</v>
      </c>
      <c r="D29" s="552" t="s">
        <v>204</v>
      </c>
      <c r="E29" s="552" t="s">
        <v>22</v>
      </c>
      <c r="F29" s="173">
        <v>364</v>
      </c>
      <c r="G29" s="21"/>
      <c r="H29" s="21"/>
      <c r="I29" s="21"/>
      <c r="J29" s="379">
        <v>28</v>
      </c>
      <c r="K29" s="21"/>
    </row>
    <row r="30" spans="1:12" ht="17.25" customHeight="1" x14ac:dyDescent="0.25">
      <c r="A30" s="547"/>
      <c r="B30" s="535"/>
      <c r="C30" s="535"/>
      <c r="D30" s="535"/>
      <c r="E30" s="535"/>
      <c r="F30" s="173">
        <v>374</v>
      </c>
      <c r="G30" s="21"/>
      <c r="H30" s="21"/>
      <c r="I30" s="21"/>
      <c r="J30" s="380">
        <v>16</v>
      </c>
      <c r="K30" s="21"/>
    </row>
    <row r="31" spans="1:12" ht="17.25" customHeight="1" thickBot="1" x14ac:dyDescent="0.3">
      <c r="A31" s="551"/>
      <c r="B31" s="536"/>
      <c r="C31" s="536"/>
      <c r="D31" s="536"/>
      <c r="E31" s="536"/>
      <c r="F31" s="321" t="s">
        <v>263</v>
      </c>
      <c r="G31" s="328"/>
      <c r="H31" s="328"/>
      <c r="I31" s="328"/>
      <c r="J31" s="381"/>
      <c r="K31" s="328">
        <v>19</v>
      </c>
    </row>
    <row r="32" spans="1:12" ht="16.5" customHeight="1" thickBot="1" x14ac:dyDescent="0.3">
      <c r="A32" s="336"/>
      <c r="B32" s="270" t="s">
        <v>23</v>
      </c>
      <c r="C32" s="215"/>
      <c r="D32" s="215"/>
      <c r="E32" s="215"/>
      <c r="F32" s="229"/>
      <c r="G32" s="229">
        <f>SUM(G23:G27)</f>
        <v>121</v>
      </c>
      <c r="H32" s="229">
        <f>SUM(H23:H27)</f>
        <v>120</v>
      </c>
      <c r="I32" s="235">
        <f>SUM(I23:I27)</f>
        <v>119</v>
      </c>
      <c r="J32" s="235">
        <f>SUM(J23:J30)</f>
        <v>117</v>
      </c>
      <c r="K32" s="238"/>
    </row>
    <row r="33" spans="1:11" ht="16.5" customHeight="1" x14ac:dyDescent="0.25">
      <c r="A33" s="547" t="s">
        <v>178</v>
      </c>
      <c r="B33" s="535" t="s">
        <v>86</v>
      </c>
      <c r="C33" s="554" t="s">
        <v>21</v>
      </c>
      <c r="D33" s="550" t="s">
        <v>68</v>
      </c>
      <c r="E33" s="533" t="s">
        <v>22</v>
      </c>
      <c r="F33" s="250" t="s">
        <v>255</v>
      </c>
      <c r="G33" s="69">
        <v>25</v>
      </c>
      <c r="H33" s="69">
        <v>25</v>
      </c>
      <c r="I33" s="252">
        <v>25</v>
      </c>
      <c r="J33" s="252">
        <v>25</v>
      </c>
      <c r="K33" s="69">
        <v>25</v>
      </c>
    </row>
    <row r="34" spans="1:11" ht="16.5" customHeight="1" x14ac:dyDescent="0.25">
      <c r="A34" s="547"/>
      <c r="B34" s="553"/>
      <c r="C34" s="554"/>
      <c r="D34" s="555"/>
      <c r="E34" s="533"/>
      <c r="F34" s="321" t="s">
        <v>256</v>
      </c>
      <c r="G34" s="321">
        <v>25</v>
      </c>
      <c r="H34" s="328">
        <v>25</v>
      </c>
      <c r="I34" s="324">
        <v>25</v>
      </c>
      <c r="J34" s="324">
        <v>25</v>
      </c>
      <c r="K34" s="21">
        <v>22</v>
      </c>
    </row>
    <row r="35" spans="1:11" ht="30.75" customHeight="1" thickBot="1" x14ac:dyDescent="0.3">
      <c r="A35" s="551"/>
      <c r="B35" s="173" t="s">
        <v>254</v>
      </c>
      <c r="C35" s="594"/>
      <c r="D35" s="555"/>
      <c r="E35" s="534"/>
      <c r="F35" s="173" t="s">
        <v>253</v>
      </c>
      <c r="G35" s="173"/>
      <c r="H35" s="21"/>
      <c r="I35" s="21"/>
      <c r="J35" s="21"/>
      <c r="K35" s="21">
        <v>25</v>
      </c>
    </row>
    <row r="36" spans="1:11" ht="16.5" customHeight="1" thickBot="1" x14ac:dyDescent="0.3">
      <c r="A36" s="271"/>
      <c r="B36" s="306" t="s">
        <v>23</v>
      </c>
      <c r="C36" s="234"/>
      <c r="D36" s="307"/>
      <c r="E36" s="215"/>
      <c r="F36" s="282"/>
      <c r="G36" s="282">
        <f>SUM(G33:G34)</f>
        <v>50</v>
      </c>
      <c r="H36" s="282">
        <f>SUM(H33:H34)</f>
        <v>50</v>
      </c>
      <c r="I36" s="283">
        <f>SUM(I33:I34)</f>
        <v>50</v>
      </c>
      <c r="J36" s="294">
        <f>SUM(J33:J34)</f>
        <v>50</v>
      </c>
      <c r="K36" s="244"/>
    </row>
    <row r="37" spans="1:11" ht="16.5" customHeight="1" x14ac:dyDescent="0.25">
      <c r="A37" s="546" t="s">
        <v>181</v>
      </c>
      <c r="B37" s="549" t="s">
        <v>37</v>
      </c>
      <c r="C37" s="321" t="s">
        <v>21</v>
      </c>
      <c r="D37" s="317" t="s">
        <v>50</v>
      </c>
      <c r="E37" s="317" t="s">
        <v>22</v>
      </c>
      <c r="F37" s="317" t="s">
        <v>257</v>
      </c>
      <c r="G37" s="317">
        <v>25</v>
      </c>
      <c r="H37" s="237">
        <v>25</v>
      </c>
      <c r="I37" s="254">
        <v>25</v>
      </c>
      <c r="J37" s="254">
        <v>25</v>
      </c>
      <c r="K37" s="21"/>
    </row>
    <row r="38" spans="1:11" ht="16.5" customHeight="1" thickBot="1" x14ac:dyDescent="0.3">
      <c r="A38" s="551"/>
      <c r="B38" s="536"/>
      <c r="C38" s="317"/>
      <c r="D38" s="317"/>
      <c r="E38" s="317"/>
      <c r="F38" s="173" t="s">
        <v>180</v>
      </c>
      <c r="G38" s="173"/>
      <c r="H38" s="21"/>
      <c r="I38" s="21"/>
      <c r="J38" s="21"/>
      <c r="K38" s="21">
        <v>25</v>
      </c>
    </row>
    <row r="39" spans="1:11" ht="16.5" customHeight="1" thickBot="1" x14ac:dyDescent="0.3">
      <c r="A39" s="337"/>
      <c r="B39" s="338" t="s">
        <v>23</v>
      </c>
      <c r="C39" s="245"/>
      <c r="D39" s="245"/>
      <c r="E39" s="245"/>
      <c r="F39" s="308"/>
      <c r="G39" s="283">
        <v>25</v>
      </c>
      <c r="H39" s="307">
        <v>25</v>
      </c>
      <c r="I39" s="283">
        <v>25</v>
      </c>
      <c r="J39" s="294">
        <v>25</v>
      </c>
      <c r="K39" s="244"/>
    </row>
    <row r="40" spans="1:11" ht="16.5" customHeight="1" x14ac:dyDescent="0.25">
      <c r="A40" s="546" t="s">
        <v>182</v>
      </c>
      <c r="B40" s="217" t="s">
        <v>183</v>
      </c>
      <c r="C40" s="320" t="s">
        <v>21</v>
      </c>
      <c r="D40" s="320" t="s">
        <v>26</v>
      </c>
      <c r="E40" s="320" t="s">
        <v>22</v>
      </c>
      <c r="F40" s="320" t="s">
        <v>184</v>
      </c>
      <c r="G40" s="320">
        <v>25</v>
      </c>
      <c r="H40" s="222">
        <v>25</v>
      </c>
      <c r="I40" s="255">
        <v>25</v>
      </c>
      <c r="J40" s="252">
        <v>25</v>
      </c>
      <c r="K40" s="21"/>
    </row>
    <row r="41" spans="1:11" ht="16.5" customHeight="1" x14ac:dyDescent="0.25">
      <c r="A41" s="547"/>
      <c r="B41" s="535" t="s">
        <v>206</v>
      </c>
      <c r="C41" s="552" t="s">
        <v>21</v>
      </c>
      <c r="D41" s="552" t="s">
        <v>198</v>
      </c>
      <c r="E41" s="552" t="s">
        <v>22</v>
      </c>
      <c r="F41" s="317">
        <v>366</v>
      </c>
      <c r="G41" s="21"/>
      <c r="H41" s="240"/>
      <c r="I41" s="240"/>
      <c r="J41" s="297">
        <v>27</v>
      </c>
      <c r="K41" s="21"/>
    </row>
    <row r="42" spans="1:11" ht="16.5" customHeight="1" x14ac:dyDescent="0.25">
      <c r="A42" s="547"/>
      <c r="B42" s="535"/>
      <c r="C42" s="535"/>
      <c r="D42" s="535"/>
      <c r="E42" s="535"/>
      <c r="F42" s="217">
        <v>376</v>
      </c>
      <c r="G42" s="21"/>
      <c r="H42" s="240"/>
      <c r="I42" s="240"/>
      <c r="J42" s="217">
        <v>23</v>
      </c>
      <c r="K42" s="21"/>
    </row>
    <row r="43" spans="1:11" ht="16.5" customHeight="1" thickBot="1" x14ac:dyDescent="0.3">
      <c r="A43" s="547"/>
      <c r="B43" s="535"/>
      <c r="C43" s="536"/>
      <c r="D43" s="536"/>
      <c r="E43" s="536"/>
      <c r="F43" s="21" t="s">
        <v>267</v>
      </c>
      <c r="G43" s="21"/>
      <c r="H43" s="21"/>
      <c r="I43" s="21"/>
      <c r="J43" s="21"/>
      <c r="K43" s="21">
        <v>25</v>
      </c>
    </row>
    <row r="44" spans="1:11" ht="16.5" customHeight="1" thickBot="1" x14ac:dyDescent="0.3">
      <c r="A44" s="339"/>
      <c r="B44" s="340"/>
      <c r="C44" s="341"/>
      <c r="D44" s="341"/>
      <c r="E44" s="341"/>
      <c r="F44" s="303"/>
      <c r="G44" s="303">
        <v>25</v>
      </c>
      <c r="H44" s="303">
        <v>25</v>
      </c>
      <c r="I44" s="304">
        <v>25</v>
      </c>
      <c r="J44" s="305">
        <f>SUM(J40:J42)</f>
        <v>75</v>
      </c>
      <c r="K44" s="304"/>
    </row>
    <row r="45" spans="1:11" ht="33.75" customHeight="1" thickBot="1" x14ac:dyDescent="0.3">
      <c r="A45" s="318" t="s">
        <v>185</v>
      </c>
      <c r="B45" s="317" t="s">
        <v>186</v>
      </c>
      <c r="C45" s="317" t="s">
        <v>21</v>
      </c>
      <c r="D45" s="256" t="s">
        <v>26</v>
      </c>
      <c r="E45" s="317" t="s">
        <v>22</v>
      </c>
      <c r="F45" s="218" t="s">
        <v>36</v>
      </c>
      <c r="G45" s="218">
        <v>23</v>
      </c>
      <c r="H45" s="222">
        <v>23</v>
      </c>
      <c r="I45" s="257">
        <v>23</v>
      </c>
      <c r="J45" s="254">
        <v>0</v>
      </c>
      <c r="K45" s="69"/>
    </row>
    <row r="46" spans="1:11" ht="16.5" customHeight="1" thickBot="1" x14ac:dyDescent="0.3">
      <c r="A46" s="226"/>
      <c r="B46" s="230" t="s">
        <v>23</v>
      </c>
      <c r="C46" s="342"/>
      <c r="D46" s="216"/>
      <c r="E46" s="216"/>
      <c r="F46" s="216"/>
      <c r="G46" s="229">
        <v>23</v>
      </c>
      <c r="H46" s="235">
        <v>23</v>
      </c>
      <c r="I46" s="248">
        <v>23</v>
      </c>
      <c r="J46" s="343"/>
      <c r="K46" s="344"/>
    </row>
    <row r="47" spans="1:11" ht="28.5" customHeight="1" x14ac:dyDescent="0.25">
      <c r="A47" s="535" t="s">
        <v>175</v>
      </c>
      <c r="B47" s="556" t="s">
        <v>187</v>
      </c>
      <c r="C47" s="553" t="s">
        <v>21</v>
      </c>
      <c r="D47" s="553" t="s">
        <v>26</v>
      </c>
      <c r="E47" s="553" t="s">
        <v>22</v>
      </c>
      <c r="F47" s="222" t="s">
        <v>278</v>
      </c>
      <c r="G47" s="250">
        <v>25</v>
      </c>
      <c r="H47" s="250">
        <v>24</v>
      </c>
      <c r="I47" s="258">
        <v>24</v>
      </c>
      <c r="J47" s="252">
        <v>24</v>
      </c>
      <c r="K47" s="21">
        <v>23</v>
      </c>
    </row>
    <row r="48" spans="1:11" ht="16.5" customHeight="1" thickBot="1" x14ac:dyDescent="0.3">
      <c r="A48" s="535"/>
      <c r="B48" s="557"/>
      <c r="C48" s="552"/>
      <c r="D48" s="552"/>
      <c r="E48" s="552"/>
      <c r="F48" s="223" t="s">
        <v>279</v>
      </c>
      <c r="G48" s="221">
        <v>25</v>
      </c>
      <c r="H48" s="221">
        <v>24</v>
      </c>
      <c r="I48" s="259">
        <v>24</v>
      </c>
      <c r="J48" s="324">
        <v>24</v>
      </c>
      <c r="K48" s="21">
        <v>24</v>
      </c>
    </row>
    <row r="49" spans="1:11" ht="16.5" customHeight="1" thickBot="1" x14ac:dyDescent="0.3">
      <c r="A49" s="246"/>
      <c r="B49" s="272"/>
      <c r="C49" s="215"/>
      <c r="D49" s="215"/>
      <c r="E49" s="215"/>
      <c r="F49" s="273"/>
      <c r="G49" s="229">
        <v>50</v>
      </c>
      <c r="H49" s="229">
        <v>48</v>
      </c>
      <c r="I49" s="235">
        <v>48</v>
      </c>
      <c r="J49" s="235">
        <v>48</v>
      </c>
      <c r="K49" s="244">
        <v>47</v>
      </c>
    </row>
    <row r="50" spans="1:11" ht="19.5" customHeight="1" x14ac:dyDescent="0.25">
      <c r="A50" s="546" t="s">
        <v>196</v>
      </c>
      <c r="B50" s="553" t="s">
        <v>207</v>
      </c>
      <c r="C50" s="561" t="s">
        <v>21</v>
      </c>
      <c r="D50" s="561" t="s">
        <v>208</v>
      </c>
      <c r="E50" s="561" t="s">
        <v>22</v>
      </c>
      <c r="F50" s="320">
        <v>472</v>
      </c>
      <c r="G50" s="69"/>
      <c r="H50" s="69"/>
      <c r="I50" s="69"/>
      <c r="J50" s="255">
        <v>16</v>
      </c>
      <c r="K50" s="21"/>
    </row>
    <row r="51" spans="1:11" ht="24" customHeight="1" x14ac:dyDescent="0.25">
      <c r="A51" s="547"/>
      <c r="B51" s="552"/>
      <c r="C51" s="542"/>
      <c r="D51" s="542"/>
      <c r="E51" s="542"/>
      <c r="F51" s="221">
        <v>462</v>
      </c>
      <c r="G51" s="328"/>
      <c r="H51" s="241"/>
      <c r="I51" s="241"/>
      <c r="J51" s="259">
        <v>21</v>
      </c>
      <c r="K51" s="328"/>
    </row>
    <row r="52" spans="1:11" ht="24" customHeight="1" thickBot="1" x14ac:dyDescent="0.3">
      <c r="A52" s="551"/>
      <c r="B52" s="317"/>
      <c r="C52" s="542"/>
      <c r="D52" s="542"/>
      <c r="E52" s="542"/>
      <c r="F52" s="221" t="s">
        <v>262</v>
      </c>
      <c r="G52" s="328"/>
      <c r="H52" s="241"/>
      <c r="I52" s="241"/>
      <c r="J52" s="221"/>
      <c r="K52" s="328">
        <v>14</v>
      </c>
    </row>
    <row r="53" spans="1:11" ht="16.5" customHeight="1" thickBot="1" x14ac:dyDescent="0.3">
      <c r="A53" s="345"/>
      <c r="B53" s="311" t="s">
        <v>23</v>
      </c>
      <c r="C53" s="216"/>
      <c r="D53" s="216"/>
      <c r="E53" s="216"/>
      <c r="F53" s="216"/>
      <c r="G53" s="229"/>
      <c r="H53" s="229"/>
      <c r="I53" s="235"/>
      <c r="J53" s="248">
        <f>SUM(J50:J51)</f>
        <v>37</v>
      </c>
      <c r="K53" s="238"/>
    </row>
    <row r="54" spans="1:11" ht="16.5" customHeight="1" x14ac:dyDescent="0.25">
      <c r="A54" s="562" t="s">
        <v>209</v>
      </c>
      <c r="B54" s="535" t="s">
        <v>210</v>
      </c>
      <c r="C54" s="564" t="s">
        <v>21</v>
      </c>
      <c r="D54" s="564" t="s">
        <v>211</v>
      </c>
      <c r="E54" s="564" t="s">
        <v>22</v>
      </c>
      <c r="F54" s="250">
        <v>459</v>
      </c>
      <c r="G54" s="346"/>
      <c r="H54" s="242"/>
      <c r="I54" s="242"/>
      <c r="J54" s="258">
        <v>28</v>
      </c>
      <c r="K54" s="69"/>
    </row>
    <row r="55" spans="1:11" ht="16.5" customHeight="1" x14ac:dyDescent="0.25">
      <c r="A55" s="563"/>
      <c r="B55" s="535"/>
      <c r="C55" s="564"/>
      <c r="D55" s="564"/>
      <c r="E55" s="564"/>
      <c r="F55" s="217">
        <v>469</v>
      </c>
      <c r="G55" s="217"/>
      <c r="H55" s="239"/>
      <c r="I55" s="239"/>
      <c r="J55" s="382">
        <v>26</v>
      </c>
      <c r="K55" s="21"/>
    </row>
    <row r="56" spans="1:11" ht="16.5" customHeight="1" x14ac:dyDescent="0.25">
      <c r="A56" s="563"/>
      <c r="B56" s="535"/>
      <c r="C56" s="564"/>
      <c r="D56" s="564"/>
      <c r="E56" s="564"/>
      <c r="F56" s="221">
        <v>479</v>
      </c>
      <c r="G56" s="346"/>
      <c r="H56" s="241"/>
      <c r="I56" s="241"/>
      <c r="J56" s="259">
        <v>20</v>
      </c>
      <c r="K56" s="328"/>
    </row>
    <row r="57" spans="1:11" ht="16.5" customHeight="1" thickBot="1" x14ac:dyDescent="0.3">
      <c r="A57" s="563"/>
      <c r="B57" s="347"/>
      <c r="C57" s="327"/>
      <c r="D57" s="327"/>
      <c r="E57" s="327"/>
      <c r="F57" s="221" t="s">
        <v>268</v>
      </c>
      <c r="G57" s="221"/>
      <c r="H57" s="241"/>
      <c r="I57" s="241"/>
      <c r="J57" s="221"/>
      <c r="K57" s="328">
        <v>24</v>
      </c>
    </row>
    <row r="58" spans="1:11" ht="16.5" customHeight="1" thickBot="1" x14ac:dyDescent="0.3">
      <c r="A58" s="345"/>
      <c r="B58" s="311"/>
      <c r="C58" s="216"/>
      <c r="D58" s="216"/>
      <c r="E58" s="216"/>
      <c r="F58" s="216"/>
      <c r="G58" s="229"/>
      <c r="H58" s="235"/>
      <c r="I58" s="311"/>
      <c r="J58" s="235">
        <f>SUM(J54:J56)</f>
        <v>74</v>
      </c>
      <c r="K58" s="238"/>
    </row>
    <row r="59" spans="1:11" ht="16.5" customHeight="1" x14ac:dyDescent="0.25">
      <c r="A59" s="547" t="s">
        <v>201</v>
      </c>
      <c r="B59" s="553" t="s">
        <v>214</v>
      </c>
      <c r="C59" s="533" t="s">
        <v>21</v>
      </c>
      <c r="D59" s="533" t="s">
        <v>68</v>
      </c>
      <c r="E59" s="533" t="s">
        <v>22</v>
      </c>
      <c r="F59" s="320" t="s">
        <v>215</v>
      </c>
      <c r="G59" s="69"/>
      <c r="H59" s="242"/>
      <c r="I59" s="242"/>
      <c r="J59" s="255">
        <v>26</v>
      </c>
      <c r="K59" s="69"/>
    </row>
    <row r="60" spans="1:11" ht="16.5" customHeight="1" x14ac:dyDescent="0.25">
      <c r="A60" s="547"/>
      <c r="B60" s="531"/>
      <c r="C60" s="533"/>
      <c r="D60" s="533"/>
      <c r="E60" s="533"/>
      <c r="F60" s="217" t="s">
        <v>216</v>
      </c>
      <c r="G60" s="21"/>
      <c r="H60" s="239"/>
      <c r="I60" s="239"/>
      <c r="J60" s="382">
        <v>23</v>
      </c>
      <c r="K60" s="21"/>
    </row>
    <row r="61" spans="1:11" ht="16.5" customHeight="1" x14ac:dyDescent="0.25">
      <c r="A61" s="547"/>
      <c r="B61" s="552"/>
      <c r="C61" s="533"/>
      <c r="D61" s="533"/>
      <c r="E61" s="533"/>
      <c r="F61" s="221" t="s">
        <v>217</v>
      </c>
      <c r="G61" s="328"/>
      <c r="H61" s="241"/>
      <c r="I61" s="241"/>
      <c r="J61" s="259">
        <v>25</v>
      </c>
      <c r="K61" s="328"/>
    </row>
    <row r="62" spans="1:11" ht="16.5" customHeight="1" thickBot="1" x14ac:dyDescent="0.3">
      <c r="A62" s="551"/>
      <c r="B62" s="317"/>
      <c r="C62" s="534"/>
      <c r="D62" s="534"/>
      <c r="E62" s="534"/>
      <c r="F62" s="217" t="s">
        <v>261</v>
      </c>
      <c r="G62" s="21"/>
      <c r="H62" s="239"/>
      <c r="I62" s="239"/>
      <c r="J62" s="217"/>
      <c r="K62" s="21">
        <v>20</v>
      </c>
    </row>
    <row r="63" spans="1:11" ht="16.5" customHeight="1" thickBot="1" x14ac:dyDescent="0.3">
      <c r="A63" s="226"/>
      <c r="B63" s="229"/>
      <c r="C63" s="216"/>
      <c r="D63" s="216"/>
      <c r="E63" s="216"/>
      <c r="F63" s="348"/>
      <c r="G63" s="309"/>
      <c r="H63" s="309"/>
      <c r="I63" s="309"/>
      <c r="J63" s="294">
        <f>SUM(J59:J61)</f>
        <v>74</v>
      </c>
      <c r="K63" s="260"/>
    </row>
    <row r="64" spans="1:11" ht="50.25" customHeight="1" thickBot="1" x14ac:dyDescent="0.3">
      <c r="A64" s="349" t="s">
        <v>218</v>
      </c>
      <c r="B64" s="218" t="s">
        <v>219</v>
      </c>
      <c r="C64" s="317" t="s">
        <v>21</v>
      </c>
      <c r="D64" s="317" t="s">
        <v>198</v>
      </c>
      <c r="E64" s="317" t="s">
        <v>22</v>
      </c>
      <c r="F64" s="317" t="s">
        <v>220</v>
      </c>
      <c r="G64" s="350"/>
      <c r="H64" s="249"/>
      <c r="I64" s="249"/>
      <c r="J64" s="297">
        <v>19</v>
      </c>
      <c r="K64" s="21"/>
    </row>
    <row r="65" spans="1:11" ht="16.5" customHeight="1" thickBot="1" x14ac:dyDescent="0.3">
      <c r="A65" s="351"/>
      <c r="B65" s="316"/>
      <c r="C65" s="352"/>
      <c r="D65" s="352"/>
      <c r="E65" s="352"/>
      <c r="F65" s="352"/>
      <c r="G65" s="316"/>
      <c r="H65" s="316"/>
      <c r="I65" s="316"/>
      <c r="J65" s="310">
        <v>19</v>
      </c>
      <c r="K65" s="243"/>
    </row>
    <row r="66" spans="1:11" ht="31.5" customHeight="1" thickBot="1" x14ac:dyDescent="0.3">
      <c r="A66" s="558" t="s">
        <v>85</v>
      </c>
      <c r="B66" s="559"/>
      <c r="C66" s="559"/>
      <c r="D66" s="559"/>
      <c r="E66" s="559"/>
      <c r="F66" s="559"/>
      <c r="G66" s="559"/>
      <c r="H66" s="559"/>
      <c r="I66" s="559"/>
      <c r="J66" s="559"/>
      <c r="K66" s="588"/>
    </row>
    <row r="67" spans="1:11" ht="24" customHeight="1" x14ac:dyDescent="0.25">
      <c r="A67" s="533" t="s">
        <v>181</v>
      </c>
      <c r="B67" s="535" t="s">
        <v>37</v>
      </c>
      <c r="C67" s="535" t="s">
        <v>29</v>
      </c>
      <c r="D67" s="535" t="s">
        <v>38</v>
      </c>
      <c r="E67" s="535" t="s">
        <v>22</v>
      </c>
      <c r="F67" s="320" t="s">
        <v>40</v>
      </c>
      <c r="G67" s="320"/>
      <c r="H67" s="227"/>
      <c r="I67" s="236"/>
      <c r="J67" s="252">
        <v>0</v>
      </c>
      <c r="K67" s="69"/>
    </row>
    <row r="68" spans="1:11" ht="16.5" customHeight="1" thickBot="1" x14ac:dyDescent="0.3">
      <c r="A68" s="533"/>
      <c r="B68" s="535"/>
      <c r="C68" s="535"/>
      <c r="D68" s="535"/>
      <c r="E68" s="535"/>
      <c r="F68" s="321" t="s">
        <v>264</v>
      </c>
      <c r="G68" s="321">
        <v>24</v>
      </c>
      <c r="H68" s="321">
        <v>24</v>
      </c>
      <c r="I68" s="233">
        <v>24</v>
      </c>
      <c r="J68" s="324">
        <v>24</v>
      </c>
      <c r="K68" s="328"/>
    </row>
    <row r="69" spans="1:11" ht="16.5" customHeight="1" thickBot="1" x14ac:dyDescent="0.3">
      <c r="A69" s="226"/>
      <c r="B69" s="229" t="s">
        <v>23</v>
      </c>
      <c r="C69" s="245"/>
      <c r="D69" s="245"/>
      <c r="E69" s="261"/>
      <c r="F69" s="247"/>
      <c r="G69" s="247">
        <v>24</v>
      </c>
      <c r="H69" s="246">
        <v>24</v>
      </c>
      <c r="I69" s="234">
        <v>24</v>
      </c>
      <c r="J69" s="235">
        <v>24</v>
      </c>
      <c r="K69" s="238"/>
    </row>
    <row r="70" spans="1:11" ht="16.5" customHeight="1" x14ac:dyDescent="0.25">
      <c r="A70" s="548" t="s">
        <v>175</v>
      </c>
      <c r="B70" s="549" t="s">
        <v>72</v>
      </c>
      <c r="C70" s="548" t="s">
        <v>29</v>
      </c>
      <c r="D70" s="548" t="s">
        <v>26</v>
      </c>
      <c r="E70" s="548" t="s">
        <v>22</v>
      </c>
      <c r="F70" s="231" t="s">
        <v>265</v>
      </c>
      <c r="G70" s="274">
        <v>24</v>
      </c>
      <c r="H70" s="228">
        <v>24</v>
      </c>
      <c r="I70" s="231">
        <v>23</v>
      </c>
      <c r="J70" s="252">
        <v>23</v>
      </c>
      <c r="K70" s="69">
        <v>21</v>
      </c>
    </row>
    <row r="71" spans="1:11" ht="16.5" customHeight="1" x14ac:dyDescent="0.25">
      <c r="A71" s="533"/>
      <c r="B71" s="535"/>
      <c r="C71" s="533"/>
      <c r="D71" s="533"/>
      <c r="E71" s="533"/>
      <c r="F71" s="333" t="s">
        <v>266</v>
      </c>
      <c r="G71" s="275">
        <v>22</v>
      </c>
      <c r="H71" s="220">
        <v>22</v>
      </c>
      <c r="I71" s="232">
        <v>21</v>
      </c>
      <c r="J71" s="253">
        <v>21</v>
      </c>
      <c r="K71" s="21" t="s">
        <v>280</v>
      </c>
    </row>
    <row r="72" spans="1:11" ht="16.5" customHeight="1" thickBot="1" x14ac:dyDescent="0.3">
      <c r="A72" s="533"/>
      <c r="B72" s="535"/>
      <c r="C72" s="533"/>
      <c r="D72" s="533"/>
      <c r="E72" s="533"/>
      <c r="F72" s="334" t="s">
        <v>188</v>
      </c>
      <c r="G72" s="276">
        <v>21</v>
      </c>
      <c r="H72" s="277">
        <v>21</v>
      </c>
      <c r="I72" s="233">
        <v>21</v>
      </c>
      <c r="J72" s="324">
        <v>1</v>
      </c>
      <c r="K72" s="328" t="s">
        <v>281</v>
      </c>
    </row>
    <row r="73" spans="1:11" ht="16.5" thickBot="1" x14ac:dyDescent="0.3">
      <c r="A73" s="271"/>
      <c r="B73" s="270" t="s">
        <v>119</v>
      </c>
      <c r="C73" s="353"/>
      <c r="D73" s="353"/>
      <c r="E73" s="270"/>
      <c r="F73" s="262"/>
      <c r="G73" s="263">
        <f>SUM(G70:G72)</f>
        <v>67</v>
      </c>
      <c r="H73" s="264">
        <f>SUM(H70:H72)</f>
        <v>67</v>
      </c>
      <c r="I73" s="248">
        <f>SUM(I70:I72)</f>
        <v>65</v>
      </c>
      <c r="J73" s="235">
        <f>SUM(J70:J72)</f>
        <v>45</v>
      </c>
      <c r="K73" s="238"/>
    </row>
    <row r="74" spans="1:11" x14ac:dyDescent="0.25">
      <c r="A74" s="218" t="s">
        <v>182</v>
      </c>
      <c r="B74" s="317" t="s">
        <v>249</v>
      </c>
      <c r="C74" s="549" t="s">
        <v>29</v>
      </c>
      <c r="D74" s="570" t="s">
        <v>204</v>
      </c>
      <c r="E74" s="549" t="s">
        <v>22</v>
      </c>
      <c r="F74" s="327" t="s">
        <v>250</v>
      </c>
      <c r="G74" s="237"/>
      <c r="H74" s="218"/>
      <c r="I74" s="218"/>
      <c r="J74" s="327"/>
      <c r="K74" s="237">
        <v>24</v>
      </c>
    </row>
    <row r="75" spans="1:11" ht="16.5" thickBot="1" x14ac:dyDescent="0.3">
      <c r="A75" s="354"/>
      <c r="B75" s="173" t="s">
        <v>275</v>
      </c>
      <c r="C75" s="553"/>
      <c r="D75" s="575"/>
      <c r="E75" s="553"/>
      <c r="F75" s="217" t="s">
        <v>276</v>
      </c>
      <c r="G75" s="21"/>
      <c r="H75" s="240"/>
      <c r="I75" s="240"/>
      <c r="J75" s="217"/>
      <c r="K75" s="21">
        <v>11</v>
      </c>
    </row>
    <row r="76" spans="1:11" ht="16.5" thickBot="1" x14ac:dyDescent="0.3">
      <c r="A76" s="355"/>
      <c r="B76" s="356" t="s">
        <v>242</v>
      </c>
      <c r="C76" s="306"/>
      <c r="D76" s="282"/>
      <c r="E76" s="282"/>
      <c r="F76" s="314"/>
      <c r="G76" s="315"/>
      <c r="H76" s="315"/>
      <c r="I76" s="309"/>
      <c r="J76" s="309"/>
      <c r="K76" s="357"/>
    </row>
    <row r="77" spans="1:11" ht="21.75" customHeight="1" x14ac:dyDescent="0.25">
      <c r="A77" s="546" t="s">
        <v>177</v>
      </c>
      <c r="B77" s="320" t="s">
        <v>41</v>
      </c>
      <c r="C77" s="322" t="s">
        <v>29</v>
      </c>
      <c r="D77" s="322" t="s">
        <v>26</v>
      </c>
      <c r="E77" s="322" t="s">
        <v>47</v>
      </c>
      <c r="F77" s="222" t="s">
        <v>57</v>
      </c>
      <c r="G77" s="222">
        <v>20</v>
      </c>
      <c r="H77" s="222">
        <v>20</v>
      </c>
      <c r="I77" s="255">
        <v>20</v>
      </c>
      <c r="J77" s="252">
        <v>0</v>
      </c>
      <c r="K77" s="69"/>
    </row>
    <row r="78" spans="1:11" x14ac:dyDescent="0.25">
      <c r="A78" s="547"/>
      <c r="B78" s="173" t="s">
        <v>28</v>
      </c>
      <c r="C78" s="322" t="s">
        <v>29</v>
      </c>
      <c r="D78" s="322" t="s">
        <v>26</v>
      </c>
      <c r="E78" s="322" t="s">
        <v>47</v>
      </c>
      <c r="F78" s="240" t="s">
        <v>269</v>
      </c>
      <c r="G78" s="222">
        <v>20</v>
      </c>
      <c r="H78" s="222">
        <v>20</v>
      </c>
      <c r="I78" s="255">
        <v>20</v>
      </c>
      <c r="J78" s="253">
        <v>20</v>
      </c>
      <c r="K78" s="21"/>
    </row>
    <row r="79" spans="1:11" ht="31.5" x14ac:dyDescent="0.25">
      <c r="A79" s="547"/>
      <c r="B79" s="173" t="s">
        <v>189</v>
      </c>
      <c r="C79" s="322" t="s">
        <v>29</v>
      </c>
      <c r="D79" s="322" t="s">
        <v>26</v>
      </c>
      <c r="E79" s="322" t="s">
        <v>47</v>
      </c>
      <c r="F79" s="240" t="s">
        <v>270</v>
      </c>
      <c r="G79" s="222">
        <v>20</v>
      </c>
      <c r="H79" s="222">
        <v>20</v>
      </c>
      <c r="I79" s="255">
        <v>20</v>
      </c>
      <c r="J79" s="287">
        <v>20</v>
      </c>
      <c r="K79" s="21"/>
    </row>
    <row r="80" spans="1:11" x14ac:dyDescent="0.25">
      <c r="A80" s="547"/>
      <c r="B80" s="569" t="s">
        <v>205</v>
      </c>
      <c r="C80" s="506" t="s">
        <v>29</v>
      </c>
      <c r="D80" s="552" t="s">
        <v>204</v>
      </c>
      <c r="E80" s="506" t="s">
        <v>47</v>
      </c>
      <c r="F80" s="69" t="s">
        <v>212</v>
      </c>
      <c r="G80" s="21"/>
      <c r="H80" s="240"/>
      <c r="I80" s="240"/>
      <c r="J80" s="258">
        <v>25</v>
      </c>
      <c r="K80" s="21"/>
    </row>
    <row r="81" spans="1:11" x14ac:dyDescent="0.25">
      <c r="A81" s="547"/>
      <c r="B81" s="569"/>
      <c r="C81" s="533"/>
      <c r="D81" s="535"/>
      <c r="E81" s="533"/>
      <c r="F81" s="328" t="s">
        <v>213</v>
      </c>
      <c r="G81" s="328"/>
      <c r="H81" s="223"/>
      <c r="I81" s="223"/>
      <c r="J81" s="259">
        <v>25</v>
      </c>
      <c r="K81" s="21"/>
    </row>
    <row r="82" spans="1:11" ht="16.5" thickBot="1" x14ac:dyDescent="0.3">
      <c r="A82" s="547"/>
      <c r="B82" s="297"/>
      <c r="C82" s="533"/>
      <c r="D82" s="535"/>
      <c r="E82" s="533"/>
      <c r="F82" s="328" t="s">
        <v>271</v>
      </c>
      <c r="G82" s="328"/>
      <c r="H82" s="223"/>
      <c r="I82" s="223"/>
      <c r="J82" s="221"/>
      <c r="K82" s="328">
        <v>20</v>
      </c>
    </row>
    <row r="83" spans="1:11" ht="16.5" thickBot="1" x14ac:dyDescent="0.3">
      <c r="A83" s="226"/>
      <c r="B83" s="235" t="s">
        <v>23</v>
      </c>
      <c r="C83" s="246"/>
      <c r="D83" s="215"/>
      <c r="E83" s="215"/>
      <c r="F83" s="215"/>
      <c r="G83" s="215">
        <f>SUM(G77:G79)</f>
        <v>60</v>
      </c>
      <c r="H83" s="215">
        <f>SUM(H77:H79)</f>
        <v>60</v>
      </c>
      <c r="I83" s="234">
        <f>SUM(I77:I79)</f>
        <v>60</v>
      </c>
      <c r="J83" s="229">
        <f>SUM(J77:J81)</f>
        <v>90</v>
      </c>
      <c r="K83" s="238"/>
    </row>
    <row r="84" spans="1:11" ht="32.25" thickBot="1" x14ac:dyDescent="0.3">
      <c r="A84" s="320" t="s">
        <v>185</v>
      </c>
      <c r="B84" s="319" t="s">
        <v>186</v>
      </c>
      <c r="C84" s="318" t="s">
        <v>29</v>
      </c>
      <c r="D84" s="318" t="s">
        <v>26</v>
      </c>
      <c r="E84" s="318" t="s">
        <v>47</v>
      </c>
      <c r="F84" s="317" t="s">
        <v>52</v>
      </c>
      <c r="G84" s="317">
        <v>20</v>
      </c>
      <c r="H84" s="218">
        <v>20</v>
      </c>
      <c r="I84" s="257">
        <v>20</v>
      </c>
      <c r="J84" s="254">
        <v>0</v>
      </c>
      <c r="K84" s="69"/>
    </row>
    <row r="85" spans="1:11" ht="16.5" thickBot="1" x14ac:dyDescent="0.3">
      <c r="A85" s="226"/>
      <c r="B85" s="235" t="s">
        <v>23</v>
      </c>
      <c r="C85" s="226"/>
      <c r="D85" s="245"/>
      <c r="E85" s="261"/>
      <c r="F85" s="226"/>
      <c r="G85" s="265">
        <v>20</v>
      </c>
      <c r="H85" s="266">
        <v>20</v>
      </c>
      <c r="I85" s="267">
        <v>20</v>
      </c>
      <c r="J85" s="296"/>
      <c r="K85" s="21"/>
    </row>
    <row r="86" spans="1:11" ht="15.75" customHeight="1" x14ac:dyDescent="0.25">
      <c r="A86" s="561" t="s">
        <v>182</v>
      </c>
      <c r="B86" s="358" t="s">
        <v>61</v>
      </c>
      <c r="C86" s="322" t="s">
        <v>29</v>
      </c>
      <c r="D86" s="322" t="s">
        <v>68</v>
      </c>
      <c r="E86" s="322" t="s">
        <v>47</v>
      </c>
      <c r="F86" s="335" t="s">
        <v>272</v>
      </c>
      <c r="G86" s="69">
        <v>20</v>
      </c>
      <c r="H86" s="69">
        <v>20</v>
      </c>
      <c r="I86" s="252">
        <v>20</v>
      </c>
      <c r="J86" s="252">
        <v>19</v>
      </c>
      <c r="K86" s="21">
        <v>19</v>
      </c>
    </row>
    <row r="87" spans="1:11" ht="16.5" thickBot="1" x14ac:dyDescent="0.3">
      <c r="A87" s="567"/>
      <c r="B87" s="359" t="s">
        <v>190</v>
      </c>
      <c r="C87" s="323" t="s">
        <v>29</v>
      </c>
      <c r="D87" s="323" t="s">
        <v>26</v>
      </c>
      <c r="E87" s="318" t="s">
        <v>47</v>
      </c>
      <c r="F87" s="173" t="s">
        <v>71</v>
      </c>
      <c r="G87" s="69">
        <v>20</v>
      </c>
      <c r="H87" s="69">
        <v>20</v>
      </c>
      <c r="I87" s="254">
        <v>20</v>
      </c>
      <c r="J87" s="324">
        <v>0</v>
      </c>
      <c r="K87" s="21"/>
    </row>
    <row r="88" spans="1:11" ht="16.5" thickBot="1" x14ac:dyDescent="0.3">
      <c r="A88" s="226"/>
      <c r="B88" s="229" t="s">
        <v>23</v>
      </c>
      <c r="C88" s="245"/>
      <c r="D88" s="245"/>
      <c r="E88" s="245"/>
      <c r="F88" s="245"/>
      <c r="G88" s="215">
        <f>SUM(G86:G87)</f>
        <v>40</v>
      </c>
      <c r="H88" s="234">
        <f>SUM(H86:H87)</f>
        <v>40</v>
      </c>
      <c r="I88" s="247">
        <f>SUM(I86:I87)</f>
        <v>40</v>
      </c>
      <c r="J88" s="235">
        <v>19</v>
      </c>
      <c r="K88" s="244"/>
    </row>
    <row r="89" spans="1:11" ht="23.25" customHeight="1" x14ac:dyDescent="0.25">
      <c r="A89" s="568" t="s">
        <v>175</v>
      </c>
      <c r="B89" s="535" t="s">
        <v>72</v>
      </c>
      <c r="C89" s="562" t="s">
        <v>29</v>
      </c>
      <c r="D89" s="562" t="s">
        <v>68</v>
      </c>
      <c r="E89" s="546" t="s">
        <v>47</v>
      </c>
      <c r="F89" s="320" t="s">
        <v>191</v>
      </c>
      <c r="G89" s="69">
        <v>17</v>
      </c>
      <c r="H89" s="69">
        <v>17</v>
      </c>
      <c r="I89" s="252">
        <v>17</v>
      </c>
      <c r="J89" s="252">
        <v>0</v>
      </c>
      <c r="K89" s="21"/>
    </row>
    <row r="90" spans="1:11" ht="15.75" customHeight="1" x14ac:dyDescent="0.25">
      <c r="A90" s="568"/>
      <c r="B90" s="535"/>
      <c r="C90" s="563"/>
      <c r="D90" s="563"/>
      <c r="E90" s="547"/>
      <c r="F90" s="321" t="s">
        <v>273</v>
      </c>
      <c r="G90" s="328">
        <v>20</v>
      </c>
      <c r="H90" s="328">
        <v>20</v>
      </c>
      <c r="I90" s="324">
        <v>20</v>
      </c>
      <c r="J90" s="324">
        <v>20</v>
      </c>
      <c r="K90" s="21">
        <v>20</v>
      </c>
    </row>
    <row r="91" spans="1:11" ht="15.75" customHeight="1" thickBot="1" x14ac:dyDescent="0.3">
      <c r="A91" s="312"/>
      <c r="B91" s="313"/>
      <c r="C91" s="586"/>
      <c r="D91" s="586"/>
      <c r="E91" s="551"/>
      <c r="F91" s="321" t="s">
        <v>274</v>
      </c>
      <c r="G91" s="328"/>
      <c r="H91" s="328"/>
      <c r="I91" s="328"/>
      <c r="J91" s="328"/>
      <c r="K91" s="328">
        <v>18</v>
      </c>
    </row>
    <row r="92" spans="1:11" ht="15.75" customHeight="1" thickBot="1" x14ac:dyDescent="0.3">
      <c r="A92" s="360"/>
      <c r="B92" s="247" t="s">
        <v>119</v>
      </c>
      <c r="C92" s="353"/>
      <c r="D92" s="353"/>
      <c r="E92" s="270"/>
      <c r="F92" s="268"/>
      <c r="G92" s="215">
        <f>SUM(G89:G90)</f>
        <v>37</v>
      </c>
      <c r="H92" s="234">
        <f>SUM(H89:H90)</f>
        <v>37</v>
      </c>
      <c r="I92" s="247">
        <f>SUM(I89:I90)</f>
        <v>37</v>
      </c>
      <c r="J92" s="235">
        <v>20</v>
      </c>
      <c r="K92" s="238"/>
    </row>
    <row r="93" spans="1:11" ht="32.25" thickBot="1" x14ac:dyDescent="0.3">
      <c r="A93" s="318" t="s">
        <v>201</v>
      </c>
      <c r="B93" s="317" t="s">
        <v>214</v>
      </c>
      <c r="C93" s="317" t="s">
        <v>29</v>
      </c>
      <c r="D93" s="318" t="s">
        <v>68</v>
      </c>
      <c r="E93" s="317" t="s">
        <v>221</v>
      </c>
      <c r="F93" s="218" t="s">
        <v>222</v>
      </c>
      <c r="G93" s="361"/>
      <c r="H93" s="326"/>
      <c r="I93" s="326"/>
      <c r="J93" s="257">
        <v>22</v>
      </c>
      <c r="K93" s="237"/>
    </row>
    <row r="94" spans="1:11" ht="16.5" thickBot="1" x14ac:dyDescent="0.3">
      <c r="A94" s="362"/>
      <c r="B94" s="246" t="s">
        <v>23</v>
      </c>
      <c r="C94" s="245"/>
      <c r="D94" s="261"/>
      <c r="E94" s="226"/>
      <c r="F94" s="245"/>
      <c r="G94" s="215"/>
      <c r="H94" s="216"/>
      <c r="I94" s="216"/>
      <c r="J94" s="235">
        <v>22</v>
      </c>
      <c r="K94" s="238"/>
    </row>
  </sheetData>
  <mergeCells count="101">
    <mergeCell ref="A89:A90"/>
    <mergeCell ref="B89:B90"/>
    <mergeCell ref="A37:A38"/>
    <mergeCell ref="B37:B38"/>
    <mergeCell ref="B54:B56"/>
    <mergeCell ref="C54:C56"/>
    <mergeCell ref="D54:D56"/>
    <mergeCell ref="E54:E56"/>
    <mergeCell ref="B50:B51"/>
    <mergeCell ref="A86:A87"/>
    <mergeCell ref="A67:A68"/>
    <mergeCell ref="B67:B68"/>
    <mergeCell ref="C67:C68"/>
    <mergeCell ref="D67:D68"/>
    <mergeCell ref="A70:A72"/>
    <mergeCell ref="B70:B72"/>
    <mergeCell ref="C70:C72"/>
    <mergeCell ref="D70:D72"/>
    <mergeCell ref="A77:A82"/>
    <mergeCell ref="C80:C82"/>
    <mergeCell ref="D80:D82"/>
    <mergeCell ref="B80:B81"/>
    <mergeCell ref="E67:E68"/>
    <mergeCell ref="E70:E72"/>
    <mergeCell ref="B59:B61"/>
    <mergeCell ref="A47:A48"/>
    <mergeCell ref="B47:B48"/>
    <mergeCell ref="C47:C48"/>
    <mergeCell ref="D47:D48"/>
    <mergeCell ref="E47:E48"/>
    <mergeCell ref="B41:B43"/>
    <mergeCell ref="C41:C43"/>
    <mergeCell ref="D41:D43"/>
    <mergeCell ref="E41:E43"/>
    <mergeCell ref="A40:A43"/>
    <mergeCell ref="B22:B25"/>
    <mergeCell ref="C22:C25"/>
    <mergeCell ref="D22:D25"/>
    <mergeCell ref="E22:E25"/>
    <mergeCell ref="B26:B28"/>
    <mergeCell ref="C26:C28"/>
    <mergeCell ref="D26:D28"/>
    <mergeCell ref="B33:B34"/>
    <mergeCell ref="A33:A35"/>
    <mergeCell ref="C33:C35"/>
    <mergeCell ref="D33:D35"/>
    <mergeCell ref="E33:E35"/>
    <mergeCell ref="A16:A18"/>
    <mergeCell ref="C16:C18"/>
    <mergeCell ref="D16:D18"/>
    <mergeCell ref="E16:E18"/>
    <mergeCell ref="D12:D14"/>
    <mergeCell ref="E12:E14"/>
    <mergeCell ref="A12:A14"/>
    <mergeCell ref="B12:B14"/>
    <mergeCell ref="C12:C14"/>
    <mergeCell ref="K2:K3"/>
    <mergeCell ref="A8:A10"/>
    <mergeCell ref="D8:D10"/>
    <mergeCell ref="E8:E10"/>
    <mergeCell ref="A4:K4"/>
    <mergeCell ref="B5:B6"/>
    <mergeCell ref="C5:C6"/>
    <mergeCell ref="J2:J3"/>
    <mergeCell ref="B1:I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A5:A6"/>
    <mergeCell ref="D5:D6"/>
    <mergeCell ref="E5:E6"/>
    <mergeCell ref="E80:E82"/>
    <mergeCell ref="C89:C91"/>
    <mergeCell ref="D89:D91"/>
    <mergeCell ref="E89:E91"/>
    <mergeCell ref="A21:K21"/>
    <mergeCell ref="A66:K66"/>
    <mergeCell ref="C74:C75"/>
    <mergeCell ref="E74:E75"/>
    <mergeCell ref="D74:D75"/>
    <mergeCell ref="E26:E28"/>
    <mergeCell ref="A59:A62"/>
    <mergeCell ref="C59:C62"/>
    <mergeCell ref="D59:D62"/>
    <mergeCell ref="E59:E62"/>
    <mergeCell ref="C50:C52"/>
    <mergeCell ref="D50:D52"/>
    <mergeCell ref="E50:E52"/>
    <mergeCell ref="A50:A52"/>
    <mergeCell ref="B29:B31"/>
    <mergeCell ref="C29:C31"/>
    <mergeCell ref="D29:D31"/>
    <mergeCell ref="E29:E31"/>
    <mergeCell ref="A22:A31"/>
    <mergeCell ref="A54:A57"/>
  </mergeCells>
  <dataValidations count="1">
    <dataValidation type="list" allowBlank="1" showInputMessage="1" showErrorMessage="1" sqref="A64">
      <formula1>_54.00.00_Изобразительное_и_прикладные_виды_искусств</formula1>
    </dataValidation>
  </dataValidations>
  <pageMargins left="0.7" right="0.7" top="0.75" bottom="0.75" header="0.3" footer="0.3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"/>
  <sheetViews>
    <sheetView workbookViewId="0">
      <selection activeCell="K23" sqref="K23"/>
    </sheetView>
  </sheetViews>
  <sheetFormatPr defaultRowHeight="15" x14ac:dyDescent="0.25"/>
  <cols>
    <col min="1" max="1" width="47.7109375" customWidth="1"/>
    <col min="2" max="4" width="13.28515625" customWidth="1"/>
    <col min="5" max="6" width="11.85546875" customWidth="1"/>
    <col min="7" max="7" width="14.5703125" customWidth="1"/>
    <col min="8" max="8" width="13.140625" customWidth="1"/>
    <col min="9" max="9" width="11.85546875" customWidth="1"/>
    <col min="10" max="10" width="12.7109375" customWidth="1"/>
    <col min="11" max="11" width="13.7109375" customWidth="1"/>
    <col min="12" max="12" width="13.42578125" customWidth="1"/>
    <col min="13" max="13" width="13.7109375" customWidth="1"/>
    <col min="14" max="14" width="14.7109375" customWidth="1"/>
    <col min="15" max="19" width="9.140625" style="125"/>
  </cols>
  <sheetData>
    <row r="1" spans="1:19" ht="17.25" customHeight="1" x14ac:dyDescent="0.25">
      <c r="A1" s="153" t="s">
        <v>82</v>
      </c>
      <c r="B1" s="153"/>
      <c r="C1" s="153"/>
      <c r="D1" s="158"/>
      <c r="E1" s="153"/>
      <c r="F1" s="153"/>
      <c r="G1" s="168"/>
      <c r="H1" s="158"/>
      <c r="I1" s="158"/>
      <c r="J1" s="158"/>
      <c r="K1" s="158"/>
      <c r="L1" s="158"/>
      <c r="M1" s="158"/>
      <c r="N1" s="158"/>
      <c r="O1"/>
      <c r="P1"/>
      <c r="Q1"/>
      <c r="R1"/>
      <c r="S1"/>
    </row>
    <row r="2" spans="1:19" ht="17.25" customHeight="1" x14ac:dyDescent="0.25">
      <c r="A2" s="506" t="s">
        <v>0</v>
      </c>
      <c r="B2" s="590" t="s">
        <v>17</v>
      </c>
      <c r="C2" s="597"/>
      <c r="D2" s="506" t="s">
        <v>130</v>
      </c>
      <c r="E2" s="590" t="s">
        <v>18</v>
      </c>
      <c r="F2" s="597"/>
      <c r="G2" s="506" t="s">
        <v>130</v>
      </c>
      <c r="H2" s="590" t="s">
        <v>18</v>
      </c>
      <c r="I2" s="597"/>
      <c r="J2" s="506" t="s">
        <v>130</v>
      </c>
      <c r="K2" s="506" t="s">
        <v>120</v>
      </c>
      <c r="L2" s="506" t="s">
        <v>121</v>
      </c>
      <c r="M2" s="506" t="s">
        <v>122</v>
      </c>
      <c r="N2" s="506" t="s">
        <v>123</v>
      </c>
      <c r="O2"/>
      <c r="P2"/>
      <c r="Q2"/>
      <c r="R2"/>
      <c r="S2"/>
    </row>
    <row r="3" spans="1:19" ht="27" customHeight="1" x14ac:dyDescent="0.25">
      <c r="A3" s="507"/>
      <c r="B3" s="69" t="s">
        <v>126</v>
      </c>
      <c r="C3" s="69" t="s">
        <v>127</v>
      </c>
      <c r="D3" s="550"/>
      <c r="E3" s="69" t="s">
        <v>126</v>
      </c>
      <c r="F3" s="69" t="s">
        <v>127</v>
      </c>
      <c r="G3" s="550"/>
      <c r="H3" s="69" t="s">
        <v>126</v>
      </c>
      <c r="I3" s="69" t="s">
        <v>127</v>
      </c>
      <c r="J3" s="550"/>
      <c r="K3" s="507"/>
      <c r="L3" s="507"/>
      <c r="M3" s="507"/>
      <c r="N3" s="507"/>
      <c r="O3"/>
      <c r="P3"/>
      <c r="Q3"/>
      <c r="R3"/>
      <c r="S3"/>
    </row>
    <row r="4" spans="1:19" ht="29.25" customHeight="1" thickBot="1" x14ac:dyDescent="0.3">
      <c r="A4" s="595" t="s">
        <v>83</v>
      </c>
      <c r="B4" s="596"/>
      <c r="C4" s="596"/>
      <c r="D4" s="596"/>
      <c r="E4" s="495"/>
      <c r="F4" s="495"/>
      <c r="G4" s="495"/>
      <c r="H4" s="495"/>
      <c r="I4" s="495"/>
      <c r="J4" s="495"/>
      <c r="K4" s="495"/>
      <c r="L4" s="495"/>
      <c r="M4" s="495"/>
      <c r="N4" s="496"/>
      <c r="O4"/>
      <c r="P4"/>
      <c r="Q4"/>
      <c r="R4"/>
      <c r="S4"/>
    </row>
    <row r="5" spans="1:19" ht="33.75" customHeight="1" x14ac:dyDescent="0.25">
      <c r="A5" s="154" t="s">
        <v>125</v>
      </c>
      <c r="B5" s="169">
        <v>147</v>
      </c>
      <c r="C5" s="169">
        <v>147</v>
      </c>
      <c r="D5" s="157"/>
      <c r="E5" s="131">
        <v>147</v>
      </c>
      <c r="F5" s="131">
        <v>147</v>
      </c>
      <c r="G5" s="131"/>
      <c r="H5" s="131">
        <v>115.76</v>
      </c>
      <c r="I5" s="131">
        <v>116.82</v>
      </c>
      <c r="J5" s="131" t="s">
        <v>150</v>
      </c>
      <c r="K5" s="131"/>
      <c r="L5" s="131"/>
      <c r="M5" s="131"/>
      <c r="N5" s="131"/>
      <c r="O5"/>
      <c r="P5"/>
      <c r="Q5"/>
      <c r="R5"/>
      <c r="S5"/>
    </row>
    <row r="6" spans="1:19" ht="86.25" customHeight="1" x14ac:dyDescent="0.25">
      <c r="A6" s="155" t="s">
        <v>84</v>
      </c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/>
      <c r="P6"/>
      <c r="Q6"/>
      <c r="R6"/>
      <c r="S6"/>
    </row>
    <row r="7" spans="1:19" ht="18" customHeight="1" x14ac:dyDescent="0.25">
      <c r="A7" s="25" t="s">
        <v>25</v>
      </c>
      <c r="B7" s="2">
        <v>25</v>
      </c>
      <c r="C7" s="2">
        <v>24.6</v>
      </c>
      <c r="D7" s="2" t="s">
        <v>131</v>
      </c>
      <c r="E7" s="173">
        <v>25</v>
      </c>
      <c r="F7" s="173">
        <v>22</v>
      </c>
      <c r="G7" s="173" t="s">
        <v>145</v>
      </c>
      <c r="H7" s="124">
        <v>25</v>
      </c>
      <c r="I7" s="124">
        <v>23</v>
      </c>
      <c r="J7" s="124" t="s">
        <v>152</v>
      </c>
      <c r="K7" s="124"/>
      <c r="L7" s="124"/>
      <c r="M7" s="124"/>
      <c r="N7" s="124"/>
      <c r="O7"/>
      <c r="P7"/>
      <c r="Q7"/>
      <c r="R7"/>
      <c r="S7"/>
    </row>
    <row r="8" spans="1:19" ht="18" customHeight="1" x14ac:dyDescent="0.25">
      <c r="A8" s="25" t="s">
        <v>124</v>
      </c>
      <c r="B8" s="23">
        <v>47</v>
      </c>
      <c r="C8" s="23">
        <v>47</v>
      </c>
      <c r="D8" s="23"/>
      <c r="E8" s="173">
        <v>47</v>
      </c>
      <c r="F8" s="173">
        <v>47</v>
      </c>
      <c r="G8" s="173"/>
      <c r="H8" s="124">
        <v>33.880000000000003</v>
      </c>
      <c r="I8" s="124">
        <v>33.340000000000003</v>
      </c>
      <c r="J8" s="124" t="s">
        <v>154</v>
      </c>
      <c r="K8" s="124"/>
      <c r="L8" s="124"/>
      <c r="M8" s="124"/>
      <c r="N8" s="124"/>
      <c r="O8"/>
      <c r="P8"/>
      <c r="Q8"/>
      <c r="R8"/>
      <c r="S8"/>
    </row>
    <row r="9" spans="1:19" ht="17.25" customHeight="1" x14ac:dyDescent="0.25">
      <c r="A9" s="126" t="s">
        <v>34</v>
      </c>
      <c r="B9" s="23">
        <v>25</v>
      </c>
      <c r="C9" s="23">
        <v>25</v>
      </c>
      <c r="D9" s="23"/>
      <c r="E9" s="173">
        <v>25</v>
      </c>
      <c r="F9" s="173">
        <v>25</v>
      </c>
      <c r="G9" s="173"/>
      <c r="H9" s="124">
        <v>25</v>
      </c>
      <c r="I9" s="124">
        <v>24.84</v>
      </c>
      <c r="J9" s="124" t="s">
        <v>155</v>
      </c>
      <c r="K9" s="124"/>
      <c r="L9" s="124"/>
      <c r="M9" s="124"/>
      <c r="N9" s="124"/>
      <c r="O9"/>
      <c r="P9"/>
      <c r="Q9"/>
      <c r="R9"/>
      <c r="S9"/>
    </row>
    <row r="10" spans="1:19" ht="16.5" customHeight="1" x14ac:dyDescent="0.25">
      <c r="A10" s="25" t="s">
        <v>41</v>
      </c>
      <c r="B10" s="2">
        <v>99.5</v>
      </c>
      <c r="C10" s="2">
        <v>100</v>
      </c>
      <c r="D10" s="2" t="s">
        <v>132</v>
      </c>
      <c r="E10" s="173">
        <v>99</v>
      </c>
      <c r="F10" s="173">
        <v>98</v>
      </c>
      <c r="G10" s="173" t="s">
        <v>146</v>
      </c>
      <c r="H10" s="124">
        <v>82.88</v>
      </c>
      <c r="I10" s="124">
        <v>81.99</v>
      </c>
      <c r="J10" s="124" t="s">
        <v>153</v>
      </c>
      <c r="K10" s="124"/>
      <c r="L10" s="124"/>
      <c r="M10" s="124"/>
      <c r="N10" s="124"/>
      <c r="O10"/>
      <c r="P10"/>
      <c r="Q10"/>
      <c r="R10"/>
      <c r="S10"/>
    </row>
    <row r="11" spans="1:19" ht="17.25" customHeight="1" x14ac:dyDescent="0.25">
      <c r="A11" s="25" t="s">
        <v>59</v>
      </c>
      <c r="B11" s="2">
        <v>23</v>
      </c>
      <c r="C11" s="2">
        <v>23</v>
      </c>
      <c r="D11" s="2"/>
      <c r="E11" s="173">
        <v>23</v>
      </c>
      <c r="F11" s="173">
        <v>23</v>
      </c>
      <c r="G11" s="173"/>
      <c r="H11" s="124">
        <v>23</v>
      </c>
      <c r="I11" s="124">
        <v>22.84</v>
      </c>
      <c r="J11" s="124" t="s">
        <v>155</v>
      </c>
      <c r="K11" s="124"/>
      <c r="L11" s="124"/>
      <c r="M11" s="124"/>
      <c r="N11" s="124"/>
      <c r="O11"/>
      <c r="P11"/>
      <c r="Q11"/>
      <c r="R11"/>
      <c r="S11"/>
    </row>
    <row r="12" spans="1:19" ht="16.5" customHeight="1" thickBot="1" x14ac:dyDescent="0.3">
      <c r="A12" s="127" t="s">
        <v>86</v>
      </c>
      <c r="B12" s="57"/>
      <c r="C12" s="57"/>
      <c r="D12" s="57"/>
      <c r="E12" s="173"/>
      <c r="F12" s="173"/>
      <c r="G12" s="173"/>
      <c r="H12" s="124">
        <v>7.88</v>
      </c>
      <c r="I12" s="124">
        <v>6.68</v>
      </c>
      <c r="J12" s="124" t="s">
        <v>151</v>
      </c>
      <c r="K12" s="124"/>
      <c r="L12" s="124"/>
      <c r="M12" s="124"/>
      <c r="N12" s="124"/>
      <c r="O12"/>
      <c r="P12"/>
      <c r="Q12"/>
      <c r="R12"/>
      <c r="S12"/>
    </row>
    <row r="13" spans="1:19" ht="16.5" customHeight="1" x14ac:dyDescent="0.25">
      <c r="A13" s="129" t="s">
        <v>23</v>
      </c>
      <c r="B13" s="130">
        <f>SUM(B7:B12)</f>
        <v>219.5</v>
      </c>
      <c r="C13" s="130">
        <f>SUM(C7:C12)</f>
        <v>219.6</v>
      </c>
      <c r="D13" s="156">
        <v>0.1</v>
      </c>
      <c r="E13" s="131">
        <f>SUM(E7:E12)</f>
        <v>219</v>
      </c>
      <c r="F13" s="131">
        <f>SUM(F7:F12)</f>
        <v>215</v>
      </c>
      <c r="G13" s="173" t="s">
        <v>147</v>
      </c>
      <c r="H13" s="131">
        <f>SUM(H7:H12)</f>
        <v>197.64</v>
      </c>
      <c r="I13" s="131">
        <f>SUM(I7:I12)</f>
        <v>192.69000000000003</v>
      </c>
      <c r="J13" s="186" t="s">
        <v>156</v>
      </c>
      <c r="K13" s="131"/>
      <c r="L13" s="131"/>
      <c r="M13" s="131"/>
      <c r="N13" s="131"/>
      <c r="O13"/>
      <c r="P13"/>
      <c r="Q13"/>
      <c r="R13"/>
      <c r="S13"/>
    </row>
    <row r="14" spans="1:19" s="10" customFormat="1" ht="90.75" customHeight="1" x14ac:dyDescent="0.25">
      <c r="A14" s="155" t="s">
        <v>85</v>
      </c>
      <c r="B14" s="155"/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</row>
    <row r="15" spans="1:19" ht="23.25" customHeight="1" x14ac:dyDescent="0.25">
      <c r="A15" s="170" t="s">
        <v>28</v>
      </c>
      <c r="B15" s="47">
        <v>24</v>
      </c>
      <c r="C15" s="47">
        <v>24</v>
      </c>
      <c r="D15" s="47"/>
      <c r="E15" s="174">
        <v>24</v>
      </c>
      <c r="F15" s="174">
        <v>23</v>
      </c>
      <c r="G15" s="173" t="s">
        <v>146</v>
      </c>
      <c r="H15" s="171">
        <v>1</v>
      </c>
      <c r="I15" s="171">
        <v>0</v>
      </c>
      <c r="J15" s="171"/>
      <c r="K15" s="171"/>
      <c r="L15" s="171"/>
      <c r="M15" s="171"/>
      <c r="N15" s="171"/>
      <c r="O15"/>
      <c r="P15"/>
      <c r="Q15"/>
      <c r="R15"/>
      <c r="S15"/>
    </row>
    <row r="16" spans="1:19" ht="23.25" customHeight="1" x14ac:dyDescent="0.25">
      <c r="A16" s="25" t="s">
        <v>37</v>
      </c>
      <c r="B16" s="23">
        <v>25</v>
      </c>
      <c r="C16" s="23">
        <v>25</v>
      </c>
      <c r="D16" s="23"/>
      <c r="E16" s="173">
        <v>25</v>
      </c>
      <c r="F16" s="173">
        <v>25</v>
      </c>
      <c r="G16" s="173"/>
      <c r="H16" s="124">
        <v>32.880000000000003</v>
      </c>
      <c r="I16" s="124">
        <v>32.340000000000003</v>
      </c>
      <c r="J16" s="124" t="s">
        <v>154</v>
      </c>
      <c r="K16" s="124"/>
      <c r="L16" s="124"/>
      <c r="M16" s="124"/>
      <c r="N16" s="124"/>
      <c r="O16"/>
      <c r="P16"/>
      <c r="Q16"/>
      <c r="R16"/>
      <c r="S16"/>
    </row>
    <row r="17" spans="1:19" ht="16.5" customHeight="1" x14ac:dyDescent="0.25">
      <c r="A17" s="133" t="s">
        <v>61</v>
      </c>
      <c r="B17" s="2">
        <v>24.5</v>
      </c>
      <c r="C17" s="2">
        <v>25</v>
      </c>
      <c r="D17" s="2"/>
      <c r="E17" s="173">
        <v>24</v>
      </c>
      <c r="F17" s="173">
        <v>25</v>
      </c>
      <c r="G17" s="173" t="s">
        <v>148</v>
      </c>
      <c r="H17" s="187">
        <v>24</v>
      </c>
      <c r="I17" s="10">
        <v>25</v>
      </c>
      <c r="J17" s="124" t="s">
        <v>148</v>
      </c>
      <c r="K17" s="124"/>
      <c r="L17" s="124"/>
      <c r="M17" s="124"/>
      <c r="N17" s="124"/>
      <c r="O17"/>
      <c r="P17"/>
      <c r="Q17"/>
      <c r="R17"/>
      <c r="S17"/>
    </row>
    <row r="18" spans="1:19" ht="16.5" customHeight="1" thickBot="1" x14ac:dyDescent="0.3">
      <c r="A18" s="127" t="s">
        <v>72</v>
      </c>
      <c r="B18" s="140">
        <v>49</v>
      </c>
      <c r="C18" s="140">
        <v>48.32</v>
      </c>
      <c r="D18" s="140" t="s">
        <v>133</v>
      </c>
      <c r="E18" s="173">
        <v>49</v>
      </c>
      <c r="F18" s="173">
        <v>47.34</v>
      </c>
      <c r="G18" s="173" t="s">
        <v>149</v>
      </c>
      <c r="H18" s="124">
        <v>32.880000000000003</v>
      </c>
      <c r="I18" s="124">
        <v>32.85</v>
      </c>
      <c r="J18" s="124"/>
      <c r="K18" s="124"/>
      <c r="L18" s="124"/>
      <c r="M18" s="124"/>
      <c r="N18" s="124"/>
      <c r="O18"/>
      <c r="P18"/>
      <c r="Q18"/>
      <c r="R18"/>
      <c r="S18"/>
    </row>
    <row r="19" spans="1:19" ht="16.5" thickBot="1" x14ac:dyDescent="0.3">
      <c r="A19" s="96" t="s">
        <v>119</v>
      </c>
      <c r="B19" s="101">
        <f>SUM(B15:B18)</f>
        <v>122.5</v>
      </c>
      <c r="C19" s="142">
        <f>SUM(C15:C18)</f>
        <v>122.32</v>
      </c>
      <c r="D19" s="152" t="s">
        <v>135</v>
      </c>
      <c r="E19" s="132">
        <f>SUM(E15:E18)</f>
        <v>122</v>
      </c>
      <c r="F19" s="132">
        <f>SUM(F15:F18)</f>
        <v>120.34</v>
      </c>
      <c r="G19" s="132"/>
      <c r="H19" s="132">
        <f>SUM(H15:H18)</f>
        <v>90.76</v>
      </c>
      <c r="I19" s="132">
        <f>SUM(I16:I18)</f>
        <v>90.19</v>
      </c>
      <c r="J19" s="132" t="s">
        <v>157</v>
      </c>
      <c r="K19" s="132"/>
      <c r="L19" s="132"/>
      <c r="M19" s="132"/>
      <c r="N19" s="132"/>
      <c r="O19"/>
      <c r="P19"/>
      <c r="Q19"/>
      <c r="R19"/>
      <c r="S19"/>
    </row>
    <row r="20" spans="1:19" x14ac:dyDescent="0.25">
      <c r="A20" s="141" t="s">
        <v>34</v>
      </c>
      <c r="B20" s="70">
        <v>40</v>
      </c>
      <c r="C20" s="70">
        <v>40</v>
      </c>
      <c r="D20" s="70"/>
      <c r="E20" s="70">
        <v>40</v>
      </c>
      <c r="F20" s="70">
        <v>40</v>
      </c>
      <c r="G20" s="10"/>
      <c r="H20" s="10">
        <v>40</v>
      </c>
      <c r="I20" s="10">
        <v>40</v>
      </c>
      <c r="J20" s="10"/>
      <c r="K20" s="10"/>
      <c r="L20" s="10"/>
      <c r="M20" s="10"/>
      <c r="N20" s="10"/>
      <c r="O20"/>
      <c r="P20"/>
      <c r="Q20"/>
      <c r="R20"/>
      <c r="S20"/>
    </row>
    <row r="21" spans="1:19" x14ac:dyDescent="0.25">
      <c r="A21" s="25" t="s">
        <v>53</v>
      </c>
      <c r="B21" s="7">
        <v>40</v>
      </c>
      <c r="C21" s="7">
        <v>40</v>
      </c>
      <c r="D21" s="7"/>
      <c r="E21" s="7">
        <v>40</v>
      </c>
      <c r="F21" s="7">
        <v>40</v>
      </c>
      <c r="G21" s="10"/>
      <c r="H21" s="10">
        <v>40</v>
      </c>
      <c r="I21" s="10">
        <v>40</v>
      </c>
      <c r="J21" s="10"/>
      <c r="K21" s="10"/>
      <c r="L21" s="10"/>
      <c r="M21" s="10"/>
      <c r="N21" s="10"/>
      <c r="O21"/>
      <c r="P21"/>
      <c r="Q21"/>
      <c r="R21"/>
      <c r="S21"/>
    </row>
    <row r="22" spans="1:19" x14ac:dyDescent="0.25">
      <c r="A22" s="25" t="s">
        <v>64</v>
      </c>
      <c r="B22" s="7">
        <v>40</v>
      </c>
      <c r="C22" s="7">
        <v>40</v>
      </c>
      <c r="D22" s="7"/>
      <c r="E22" s="7">
        <v>40</v>
      </c>
      <c r="F22" s="7">
        <v>40</v>
      </c>
      <c r="G22" s="10"/>
      <c r="H22" s="10">
        <v>40</v>
      </c>
      <c r="I22" s="10">
        <v>40</v>
      </c>
      <c r="J22" s="10"/>
      <c r="K22" s="10"/>
      <c r="L22" s="10"/>
      <c r="M22" s="10"/>
      <c r="N22" s="10"/>
      <c r="O22"/>
      <c r="P22"/>
      <c r="Q22"/>
      <c r="R22"/>
      <c r="S22"/>
    </row>
    <row r="23" spans="1:19" x14ac:dyDescent="0.25">
      <c r="A23" s="128" t="s">
        <v>66</v>
      </c>
      <c r="B23" s="7">
        <v>19</v>
      </c>
      <c r="C23" s="7">
        <v>19</v>
      </c>
      <c r="D23" s="7"/>
      <c r="E23" s="7">
        <v>19</v>
      </c>
      <c r="F23" s="7">
        <v>19</v>
      </c>
      <c r="G23" s="10"/>
      <c r="H23" s="10"/>
      <c r="I23" s="10"/>
      <c r="J23" s="10"/>
      <c r="K23" s="10"/>
      <c r="L23" s="10"/>
      <c r="M23" s="10"/>
      <c r="N23" s="10"/>
      <c r="O23"/>
      <c r="P23"/>
      <c r="Q23"/>
      <c r="R23"/>
      <c r="S23"/>
    </row>
    <row r="24" spans="1:19" x14ac:dyDescent="0.25">
      <c r="A24" s="133" t="s">
        <v>61</v>
      </c>
      <c r="B24" s="7">
        <v>20</v>
      </c>
      <c r="C24" s="7">
        <v>20</v>
      </c>
      <c r="D24" s="7"/>
      <c r="E24" s="7">
        <v>20</v>
      </c>
      <c r="F24" s="7">
        <v>20</v>
      </c>
      <c r="G24" s="10"/>
      <c r="H24" s="10">
        <v>20</v>
      </c>
      <c r="I24" s="10">
        <v>20</v>
      </c>
      <c r="J24" s="10"/>
      <c r="K24" s="10"/>
      <c r="L24" s="10"/>
      <c r="M24" s="10"/>
      <c r="N24" s="10"/>
      <c r="O24"/>
      <c r="P24"/>
      <c r="Q24"/>
      <c r="R24"/>
      <c r="S24"/>
    </row>
    <row r="25" spans="1:19" x14ac:dyDescent="0.25">
      <c r="A25" s="25" t="s">
        <v>72</v>
      </c>
      <c r="B25" s="7">
        <v>18</v>
      </c>
      <c r="C25" s="7">
        <v>18</v>
      </c>
      <c r="D25" s="7"/>
      <c r="E25" s="7">
        <v>18</v>
      </c>
      <c r="F25" s="7">
        <v>18</v>
      </c>
      <c r="G25" s="10"/>
      <c r="H25" s="10">
        <v>18</v>
      </c>
      <c r="I25" s="10">
        <v>18</v>
      </c>
      <c r="J25" s="10"/>
      <c r="K25" s="10"/>
      <c r="L25" s="10"/>
      <c r="M25" s="10"/>
      <c r="N25" s="10"/>
      <c r="O25"/>
      <c r="P25"/>
      <c r="Q25"/>
      <c r="R25"/>
      <c r="S25"/>
    </row>
    <row r="26" spans="1:19" x14ac:dyDescent="0.25">
      <c r="A26" s="25" t="s">
        <v>112</v>
      </c>
      <c r="B26" s="10"/>
      <c r="C26" s="10"/>
      <c r="D26" s="10"/>
      <c r="E26" s="10"/>
      <c r="F26" s="10"/>
      <c r="G26" s="10"/>
      <c r="H26" s="10">
        <v>6.3</v>
      </c>
      <c r="I26" s="10">
        <v>6.52</v>
      </c>
      <c r="J26" s="10"/>
      <c r="K26" s="10"/>
      <c r="L26" s="10"/>
      <c r="M26" s="10"/>
      <c r="N26" s="10"/>
      <c r="O26"/>
      <c r="P26"/>
      <c r="Q26"/>
      <c r="R26"/>
      <c r="S26"/>
    </row>
    <row r="27" spans="1:19" ht="15.75" thickBot="1" x14ac:dyDescent="0.3">
      <c r="A27" s="127" t="s">
        <v>28</v>
      </c>
      <c r="B27" s="60"/>
      <c r="C27" s="60"/>
      <c r="D27" s="60"/>
      <c r="E27" s="10"/>
      <c r="F27" s="10"/>
      <c r="G27" s="10"/>
      <c r="H27" s="10">
        <v>6.3</v>
      </c>
      <c r="I27" s="10">
        <v>6.52</v>
      </c>
      <c r="J27" s="10"/>
      <c r="K27" s="10"/>
      <c r="L27" s="10"/>
      <c r="M27" s="10"/>
      <c r="N27" s="10"/>
      <c r="O27"/>
      <c r="P27"/>
      <c r="Q27"/>
      <c r="R27"/>
      <c r="S27"/>
    </row>
    <row r="28" spans="1:19" ht="15.75" thickBot="1" x14ac:dyDescent="0.3">
      <c r="A28" s="137" t="s">
        <v>58</v>
      </c>
      <c r="B28" s="143">
        <f>SUM(B20:B27)</f>
        <v>177</v>
      </c>
      <c r="C28" s="144">
        <f>SUM(C20:C27)</f>
        <v>177</v>
      </c>
      <c r="D28" s="138"/>
      <c r="E28" s="10">
        <f>SUM(E20:E27)</f>
        <v>177</v>
      </c>
      <c r="F28" s="10">
        <f>SUM(F20:F27)</f>
        <v>177</v>
      </c>
      <c r="G28" s="10"/>
      <c r="H28" s="10">
        <f>SUM(H20:H27)</f>
        <v>170.60000000000002</v>
      </c>
      <c r="I28" s="10">
        <f>SUM(I20:I27)</f>
        <v>171.04000000000002</v>
      </c>
      <c r="J28" s="10"/>
      <c r="K28" s="10"/>
      <c r="L28" s="10"/>
      <c r="M28" s="10"/>
      <c r="N28" s="10"/>
      <c r="O28"/>
      <c r="P28"/>
      <c r="Q28"/>
      <c r="R28"/>
      <c r="S28"/>
    </row>
    <row r="29" spans="1:19" ht="30" customHeight="1" x14ac:dyDescent="0.25">
      <c r="A29" s="135" t="s">
        <v>77</v>
      </c>
      <c r="B29" s="77">
        <v>342</v>
      </c>
      <c r="C29" s="77">
        <v>341.92</v>
      </c>
      <c r="D29" s="77" t="s">
        <v>134</v>
      </c>
      <c r="E29" s="10"/>
      <c r="F29" s="10"/>
      <c r="G29" s="10"/>
      <c r="H29" s="10"/>
      <c r="I29" s="10"/>
      <c r="J29" s="10"/>
      <c r="K29" s="10"/>
      <c r="L29" s="10"/>
      <c r="M29" s="10"/>
      <c r="N29" s="10"/>
      <c r="O29"/>
      <c r="P29"/>
      <c r="Q29"/>
      <c r="R29"/>
      <c r="S29"/>
    </row>
    <row r="30" spans="1:19" ht="31.5" customHeight="1" thickBot="1" x14ac:dyDescent="0.3">
      <c r="A30" s="145" t="s">
        <v>78</v>
      </c>
      <c r="B30" s="146"/>
      <c r="C30" s="146"/>
      <c r="D30" s="146"/>
      <c r="E30" s="60"/>
      <c r="F30" s="60"/>
      <c r="G30" s="60"/>
      <c r="H30" s="60"/>
      <c r="I30" s="10"/>
      <c r="J30" s="10"/>
      <c r="K30" s="10"/>
      <c r="L30" s="10"/>
      <c r="M30" s="10"/>
      <c r="N30" s="10"/>
      <c r="O30"/>
      <c r="P30"/>
      <c r="Q30"/>
      <c r="R30"/>
      <c r="S30"/>
    </row>
    <row r="31" spans="1:19" ht="15.75" thickBot="1" x14ac:dyDescent="0.3">
      <c r="A31" s="147" t="s">
        <v>79</v>
      </c>
      <c r="B31" s="148"/>
      <c r="C31" s="175"/>
      <c r="D31" s="182"/>
      <c r="E31" s="10"/>
      <c r="F31" s="10"/>
      <c r="G31" s="10"/>
      <c r="H31" s="10"/>
      <c r="I31" s="172"/>
      <c r="J31" s="10"/>
      <c r="K31" s="10"/>
      <c r="L31" s="10"/>
      <c r="M31" s="10"/>
      <c r="N31" s="10"/>
      <c r="O31"/>
      <c r="P31"/>
      <c r="Q31"/>
      <c r="R31"/>
      <c r="S31"/>
    </row>
    <row r="32" spans="1:19" ht="15.75" thickBot="1" x14ac:dyDescent="0.3">
      <c r="A32" s="134" t="s">
        <v>118</v>
      </c>
      <c r="B32" s="92"/>
      <c r="C32" s="176"/>
      <c r="D32" s="183"/>
      <c r="E32" s="10"/>
      <c r="F32" s="10"/>
      <c r="G32" s="10"/>
      <c r="H32" s="10"/>
      <c r="I32" s="172"/>
      <c r="J32" s="10"/>
      <c r="K32" s="10"/>
      <c r="L32" s="10"/>
      <c r="M32" s="10"/>
      <c r="N32" s="10"/>
      <c r="O32"/>
      <c r="P32"/>
      <c r="Q32"/>
      <c r="R32"/>
      <c r="S32"/>
    </row>
    <row r="33" spans="1:14" ht="15.75" thickBot="1" x14ac:dyDescent="0.3">
      <c r="A33" s="149"/>
      <c r="B33" s="149"/>
      <c r="C33" s="177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</row>
    <row r="34" spans="1:14" ht="15.75" thickBot="1" x14ac:dyDescent="0.3">
      <c r="A34" s="150" t="s">
        <v>128</v>
      </c>
      <c r="B34" s="151">
        <v>28</v>
      </c>
      <c r="C34" s="178">
        <v>27.8</v>
      </c>
      <c r="D34" s="184" t="s">
        <v>136</v>
      </c>
      <c r="E34" s="10"/>
      <c r="F34" s="10"/>
      <c r="G34" s="10"/>
      <c r="H34" s="10"/>
      <c r="I34" s="10"/>
      <c r="J34" s="10"/>
      <c r="K34" s="10"/>
      <c r="L34" s="10"/>
      <c r="M34" s="10"/>
      <c r="N34" s="10"/>
    </row>
    <row r="35" spans="1:14" x14ac:dyDescent="0.25">
      <c r="A35" s="136"/>
      <c r="B35" s="136"/>
      <c r="C35" s="179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</row>
    <row r="36" spans="1:14" x14ac:dyDescent="0.25">
      <c r="A36" s="10" t="s">
        <v>129</v>
      </c>
      <c r="B36" s="139">
        <v>4492.8</v>
      </c>
      <c r="C36" s="180">
        <v>4492.8</v>
      </c>
      <c r="D36" s="139"/>
      <c r="E36" s="10"/>
      <c r="F36" s="10"/>
      <c r="G36" s="10"/>
      <c r="H36" s="10"/>
      <c r="I36" s="10"/>
      <c r="J36" s="10"/>
      <c r="K36" s="10"/>
      <c r="L36" s="10"/>
      <c r="M36" s="10"/>
      <c r="N36" s="10"/>
    </row>
    <row r="37" spans="1:14" x14ac:dyDescent="0.25">
      <c r="A37" s="10"/>
      <c r="B37" s="10"/>
      <c r="C37" s="181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</row>
  </sheetData>
  <mergeCells count="12">
    <mergeCell ref="A4:N4"/>
    <mergeCell ref="J2:J3"/>
    <mergeCell ref="K2:K3"/>
    <mergeCell ref="A2:A3"/>
    <mergeCell ref="B2:C2"/>
    <mergeCell ref="D2:D3"/>
    <mergeCell ref="L2:L3"/>
    <mergeCell ref="E2:F2"/>
    <mergeCell ref="G2:G3"/>
    <mergeCell ref="M2:M3"/>
    <mergeCell ref="N2:N3"/>
    <mergeCell ref="H2:I2"/>
  </mergeCells>
  <pageMargins left="0.7" right="0.7" top="0.75" bottom="0.75" header="0.3" footer="0.3"/>
  <pageSetup paperSize="9" scale="8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Диаграммы</vt:lpstr>
      </vt:variant>
      <vt:variant>
        <vt:i4>1</vt:i4>
      </vt:variant>
    </vt:vector>
  </HeadingPairs>
  <TitlesOfParts>
    <vt:vector size="8" baseType="lpstr">
      <vt:lpstr>Лист1</vt:lpstr>
      <vt:lpstr>Лист2</vt:lpstr>
      <vt:lpstr>Проф. подготовка</vt:lpstr>
      <vt:lpstr>Контингент</vt:lpstr>
      <vt:lpstr>Вакантные места</vt:lpstr>
      <vt:lpstr>С новым набором</vt:lpstr>
      <vt:lpstr>Лист3</vt:lpstr>
      <vt:lpstr>Диаграмма1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2021-09-07T11:02:01Z</dcterms:modified>
</cp:coreProperties>
</file>